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95" activeTab="0"/>
  </bookViews>
  <sheets>
    <sheet name="Titul" sheetId="1" r:id="rId1"/>
    <sheet name="M do 39" sheetId="2" r:id="rId2"/>
    <sheet name="M do 49" sheetId="3" r:id="rId3"/>
    <sheet name="M do 59" sheetId="4" r:id="rId4"/>
    <sheet name="M nad 60" sheetId="5" r:id="rId5"/>
    <sheet name="Ž do 34" sheetId="6" r:id="rId6"/>
    <sheet name="Ž nad 35" sheetId="7" r:id="rId7"/>
  </sheets>
  <definedNames>
    <definedName name="_xlnm.Print_Titles" localSheetId="1">'M do 39'!$1:$3</definedName>
    <definedName name="_xlnm.Print_Titles" localSheetId="2">'M do 49'!$3:$3</definedName>
  </definedNames>
  <calcPr fullCalcOnLoad="1"/>
</workbook>
</file>

<file path=xl/sharedStrings.xml><?xml version="1.0" encoding="utf-8"?>
<sst xmlns="http://schemas.openxmlformats.org/spreadsheetml/2006/main" count="681" uniqueCount="346">
  <si>
    <t>Klub</t>
  </si>
  <si>
    <t>1.</t>
  </si>
  <si>
    <t>2.</t>
  </si>
  <si>
    <t>3.</t>
  </si>
  <si>
    <t>4.</t>
  </si>
  <si>
    <t>5.</t>
  </si>
  <si>
    <t>6.</t>
  </si>
  <si>
    <t>Por.</t>
  </si>
  <si>
    <t>Priezvisko Meno</t>
  </si>
  <si>
    <t>Trnava</t>
  </si>
  <si>
    <t>Počet bodov</t>
  </si>
  <si>
    <t>Počet behov</t>
  </si>
  <si>
    <t>Orlický Andrej</t>
  </si>
  <si>
    <t>Triatlon Team TT</t>
  </si>
  <si>
    <t>Fáber Ján</t>
  </si>
  <si>
    <t>Ferenc Ľuboš</t>
  </si>
  <si>
    <t>Kopčík Tomáš</t>
  </si>
  <si>
    <t>Leopoldov</t>
  </si>
  <si>
    <t>KRB D. Orešany</t>
  </si>
  <si>
    <t>Dobšovič Rastislav</t>
  </si>
  <si>
    <t>Puškárová Jana</t>
  </si>
  <si>
    <t>Pribulová Zuzana</t>
  </si>
  <si>
    <t>Trulíková Zdenka</t>
  </si>
  <si>
    <t>AŠK Slávia Trnava</t>
  </si>
  <si>
    <t>STU Trnava</t>
  </si>
  <si>
    <t>Hlbocký Marián</t>
  </si>
  <si>
    <t>Gažo Štefan</t>
  </si>
  <si>
    <t>Krištofiak Vendelín</t>
  </si>
  <si>
    <t>Sedláček Jozef</t>
  </si>
  <si>
    <t>Hajro Anton</t>
  </si>
  <si>
    <t>Lehen Štefan</t>
  </si>
  <si>
    <t>Fešák Team Trnava</t>
  </si>
  <si>
    <t>Vago Milan</t>
  </si>
  <si>
    <t>Bohunický Cyril</t>
  </si>
  <si>
    <t>Lietavec Ján</t>
  </si>
  <si>
    <t>Puškár Peter</t>
  </si>
  <si>
    <t>Schiffer Jozef</t>
  </si>
  <si>
    <t>Očkovský Jaroslav</t>
  </si>
  <si>
    <t>Družstevník Bučany</t>
  </si>
  <si>
    <t>Čajkovič Milan</t>
  </si>
  <si>
    <t>Lietavec Miroslav</t>
  </si>
  <si>
    <t>BK Špačince</t>
  </si>
  <si>
    <t>7.</t>
  </si>
  <si>
    <t>8.</t>
  </si>
  <si>
    <t>9.</t>
  </si>
  <si>
    <t>10.</t>
  </si>
  <si>
    <t>BK Viktória H. Orešany</t>
  </si>
  <si>
    <t>Straška Tomáš</t>
  </si>
  <si>
    <t>Bogár Ľuboš</t>
  </si>
  <si>
    <t>Černý Miroslav</t>
  </si>
  <si>
    <t>11.</t>
  </si>
  <si>
    <t>Klokner Imrich</t>
  </si>
  <si>
    <t>KRB Dolné Orešany</t>
  </si>
  <si>
    <t>Remiš Adam</t>
  </si>
  <si>
    <t>Sloboda Jozef</t>
  </si>
  <si>
    <t>3. Majcichov 10 km</t>
  </si>
  <si>
    <t>Puškár Ondrej</t>
  </si>
  <si>
    <t>Stacho Viktor</t>
  </si>
  <si>
    <t>Družba Piešťany</t>
  </si>
  <si>
    <t>Plešivka Miroslav</t>
  </si>
  <si>
    <t>12.</t>
  </si>
  <si>
    <t>13.</t>
  </si>
  <si>
    <t>14.</t>
  </si>
  <si>
    <t>15.</t>
  </si>
  <si>
    <t>16.</t>
  </si>
  <si>
    <t>17.</t>
  </si>
  <si>
    <t>18.</t>
  </si>
  <si>
    <t>Stacho Jozef</t>
  </si>
  <si>
    <t>Šport Ludus Trnava</t>
  </si>
  <si>
    <t>Jamrich Jozef</t>
  </si>
  <si>
    <t>Kanovič Ján</t>
  </si>
  <si>
    <t>Sedmák Stanislav</t>
  </si>
  <si>
    <t>Lehotský Samuel</t>
  </si>
  <si>
    <t>Klimová Michaela</t>
  </si>
  <si>
    <t>19.</t>
  </si>
  <si>
    <t>20.</t>
  </si>
  <si>
    <t>21.</t>
  </si>
  <si>
    <t>Kubička Marián</t>
  </si>
  <si>
    <t>22.</t>
  </si>
  <si>
    <t>Malženice</t>
  </si>
  <si>
    <t>Bohunický Ján</t>
  </si>
  <si>
    <t>Dolná Krupá</t>
  </si>
  <si>
    <t>Rendek Jozef</t>
  </si>
  <si>
    <t>Krajčovič Ján</t>
  </si>
  <si>
    <t>Stachová Ida</t>
  </si>
  <si>
    <t>23.</t>
  </si>
  <si>
    <t>Taranda Pavol</t>
  </si>
  <si>
    <t>Trstín</t>
  </si>
  <si>
    <t>24.</t>
  </si>
  <si>
    <t>Cífer</t>
  </si>
  <si>
    <t>25.</t>
  </si>
  <si>
    <t>26.</t>
  </si>
  <si>
    <t>Horné Orešany</t>
  </si>
  <si>
    <t>27.</t>
  </si>
  <si>
    <t>Holický Matej</t>
  </si>
  <si>
    <t>28.</t>
  </si>
  <si>
    <t>29.</t>
  </si>
  <si>
    <t>Radič Peter</t>
  </si>
  <si>
    <t>30.</t>
  </si>
  <si>
    <t>Lietavec Matej</t>
  </si>
  <si>
    <t>Horváth Ján</t>
  </si>
  <si>
    <t>31.</t>
  </si>
  <si>
    <t>32.</t>
  </si>
  <si>
    <t>33.</t>
  </si>
  <si>
    <t>Mesíček Juraj</t>
  </si>
  <si>
    <t>TJ Horné Orešany</t>
  </si>
  <si>
    <t>34.</t>
  </si>
  <si>
    <t>35.</t>
  </si>
  <si>
    <t>36.</t>
  </si>
  <si>
    <t>Kosibová Oľga</t>
  </si>
  <si>
    <t>Dolné Orešany</t>
  </si>
  <si>
    <t>Hečko Alexander</t>
  </si>
  <si>
    <t>37.</t>
  </si>
  <si>
    <t>38.</t>
  </si>
  <si>
    <t>39.</t>
  </si>
  <si>
    <t>40.</t>
  </si>
  <si>
    <t>41.</t>
  </si>
  <si>
    <r>
      <t>F</t>
    </r>
    <r>
      <rPr>
        <b/>
        <sz val="12"/>
        <rFont val="Arial CE"/>
        <family val="0"/>
      </rPr>
      <t xml:space="preserve">   Ženy do 34 rokov</t>
    </r>
  </si>
  <si>
    <r>
      <t>A</t>
    </r>
    <r>
      <rPr>
        <b/>
        <sz val="12"/>
        <rFont val="Arial CE"/>
        <family val="0"/>
      </rPr>
      <t xml:space="preserve">   Muži do 39 rokov</t>
    </r>
  </si>
  <si>
    <r>
      <t xml:space="preserve">  </t>
    </r>
    <r>
      <rPr>
        <b/>
        <sz val="14"/>
        <rFont val="Arial CE"/>
        <family val="2"/>
      </rPr>
      <t>D</t>
    </r>
    <r>
      <rPr>
        <b/>
        <sz val="12"/>
        <rFont val="Arial CE"/>
        <family val="0"/>
      </rPr>
      <t xml:space="preserve">  Muži nad 60 rokov</t>
    </r>
  </si>
  <si>
    <r>
      <t xml:space="preserve"> </t>
    </r>
    <r>
      <rPr>
        <b/>
        <sz val="14"/>
        <rFont val="Arial CE"/>
        <family val="2"/>
      </rPr>
      <t>G</t>
    </r>
    <r>
      <rPr>
        <b/>
        <sz val="12"/>
        <rFont val="Arial CE"/>
        <family val="0"/>
      </rPr>
      <t xml:space="preserve">  Ženy nad 35 rokov</t>
    </r>
  </si>
  <si>
    <t>Stolárik Peter</t>
  </si>
  <si>
    <t>ZŠK Vrbové</t>
  </si>
  <si>
    <t>Hríbik Miroslav</t>
  </si>
  <si>
    <t>42.</t>
  </si>
  <si>
    <t>Špačince</t>
  </si>
  <si>
    <t>43.</t>
  </si>
  <si>
    <t>Lietavec Ondrej</t>
  </si>
  <si>
    <t>Mališek Drahomír</t>
  </si>
  <si>
    <t>44.</t>
  </si>
  <si>
    <t>Zuzčák Marek</t>
  </si>
  <si>
    <t>SAK SPS Trnava</t>
  </si>
  <si>
    <t>Cisár Imrich</t>
  </si>
  <si>
    <t>45.</t>
  </si>
  <si>
    <t>46.</t>
  </si>
  <si>
    <t>47.</t>
  </si>
  <si>
    <t>Puškár Michal</t>
  </si>
  <si>
    <t>48.</t>
  </si>
  <si>
    <t>Valko Jozef</t>
  </si>
  <si>
    <t>1. TT novoročný 7,7 km</t>
  </si>
  <si>
    <t>6. Trstín 8,1 km</t>
  </si>
  <si>
    <t>7. H. Orešany 10,7 km</t>
  </si>
  <si>
    <t>9. Trebatice 10 km</t>
  </si>
  <si>
    <t>Blažo Daniel</t>
  </si>
  <si>
    <t>dátum</t>
  </si>
  <si>
    <t>1.1.</t>
  </si>
  <si>
    <t>Škultéty Elvis</t>
  </si>
  <si>
    <t>Jakabovič Milan</t>
  </si>
  <si>
    <r>
      <t>B</t>
    </r>
    <r>
      <rPr>
        <b/>
        <sz val="12"/>
        <rFont val="Arial CE"/>
        <family val="0"/>
      </rPr>
      <t xml:space="preserve">   Muži do 49 rokov</t>
    </r>
  </si>
  <si>
    <r>
      <t xml:space="preserve">C </t>
    </r>
    <r>
      <rPr>
        <b/>
        <sz val="12"/>
        <rFont val="Arial CE"/>
        <family val="0"/>
      </rPr>
      <t xml:space="preserve">  Muži do 59 rokov</t>
    </r>
  </si>
  <si>
    <t>Petrušková Tatiana</t>
  </si>
  <si>
    <t>VTJ Fénix Hlohovec</t>
  </si>
  <si>
    <t>49.</t>
  </si>
  <si>
    <t>Miko Marcel</t>
  </si>
  <si>
    <t>Triatlon Team Trnava</t>
  </si>
  <si>
    <t>50.</t>
  </si>
  <si>
    <t>Hanus Stanislav</t>
  </si>
  <si>
    <t>51.</t>
  </si>
  <si>
    <t>Baláž Martin</t>
  </si>
  <si>
    <t>52.</t>
  </si>
  <si>
    <t>Marek Tomáš</t>
  </si>
  <si>
    <t>OFK Majcichov</t>
  </si>
  <si>
    <t>Stacho Ján</t>
  </si>
  <si>
    <t>Mika Ján</t>
  </si>
  <si>
    <t>Smolenice</t>
  </si>
  <si>
    <t>Halás Peter</t>
  </si>
  <si>
    <t>Hlohovec</t>
  </si>
  <si>
    <t>Šulekovo</t>
  </si>
  <si>
    <t>Blahová Silvia</t>
  </si>
  <si>
    <t>Štefunko Tomáš</t>
  </si>
  <si>
    <t>Žlkovce</t>
  </si>
  <si>
    <t>Demovič Štefan</t>
  </si>
  <si>
    <t>Holický Emil</t>
  </si>
  <si>
    <t>Drahoš Jozef</t>
  </si>
  <si>
    <t>Hovorka Tomáš</t>
  </si>
  <si>
    <t>53.</t>
  </si>
  <si>
    <t>54.</t>
  </si>
  <si>
    <t>Krupanský Jakub</t>
  </si>
  <si>
    <t>55.</t>
  </si>
  <si>
    <t>Mesíček Andrej</t>
  </si>
  <si>
    <t>56.</t>
  </si>
  <si>
    <t>Kopčík Róbert</t>
  </si>
  <si>
    <t>Drahovský Jozef</t>
  </si>
  <si>
    <t>Piešťany</t>
  </si>
  <si>
    <t>57.</t>
  </si>
  <si>
    <t>Papranec Norbert</t>
  </si>
  <si>
    <t>SK Pohoda H. Orešany</t>
  </si>
  <si>
    <t>Skolek Ľuboš</t>
  </si>
  <si>
    <t>Bohunický Matej</t>
  </si>
  <si>
    <t>58.</t>
  </si>
  <si>
    <t>Drahovska Katarína</t>
  </si>
  <si>
    <t>Herceg Peter</t>
  </si>
  <si>
    <t>Tomašovič Juraj</t>
  </si>
  <si>
    <t>Vrbové</t>
  </si>
  <si>
    <t>59.</t>
  </si>
  <si>
    <t>Galbavý Filip</t>
  </si>
  <si>
    <t>60.</t>
  </si>
  <si>
    <t>SEMAT Trnava</t>
  </si>
  <si>
    <t>61.</t>
  </si>
  <si>
    <t>62.</t>
  </si>
  <si>
    <t>63.</t>
  </si>
  <si>
    <t>64.</t>
  </si>
  <si>
    <t>65.</t>
  </si>
  <si>
    <t>Pospíšil Juraj</t>
  </si>
  <si>
    <t>TJ Družba Piešťany</t>
  </si>
  <si>
    <t>Števánková Daniela</t>
  </si>
  <si>
    <t>Stachová Kvetoslava</t>
  </si>
  <si>
    <t>Kľačany</t>
  </si>
  <si>
    <t>66.</t>
  </si>
  <si>
    <t>Pestún Oliver</t>
  </si>
  <si>
    <t>67.</t>
  </si>
  <si>
    <t>Hodul Jakub</t>
  </si>
  <si>
    <t>Trnavská regionálna bežecká liga 2009</t>
  </si>
  <si>
    <t>4. Smolenický kros 8,5 km</t>
  </si>
  <si>
    <t>5. Bojničky 5 km</t>
  </si>
  <si>
    <t>10. Červeník 6 km</t>
  </si>
  <si>
    <t>11. D. Krupá 20 km</t>
  </si>
  <si>
    <t>12. Kľačany 10 km</t>
  </si>
  <si>
    <t>Počet bodov / beh</t>
  </si>
  <si>
    <t xml:space="preserve">Do súťaže pre rok 2009 bolo vybraných 12 bežeckých pretekov. Do konečného poradia sa zarátavajú body zo všetkých pretekov. </t>
  </si>
  <si>
    <t>Systém bodovania : 1. miesto : 10 bodov,  2. miesto : 9 bodov, 3. miesto : 8 bodov, ...., 10. a každé ďalšie miesto : 1 bod.</t>
  </si>
  <si>
    <t>Pri rovnosti bodov o konečnom poradí rozhoduje vzájomný súboj a v ďalšom vyšší počet bodov na jeden beh.</t>
  </si>
  <si>
    <r>
      <t xml:space="preserve">    Pravidlá súťaže</t>
    </r>
    <r>
      <rPr>
        <sz val="10"/>
        <rFont val="Arial CE"/>
        <family val="0"/>
      </rPr>
      <t xml:space="preserve"> : Do súťaže sú automaticky zaradení bežci z okresov Trnava, Hlohovec a Piešťany ( podľa výsledkových listín jednotlivých behov ).</t>
    </r>
  </si>
  <si>
    <t xml:space="preserve">   Klub rekreačného behu v Trnave</t>
  </si>
  <si>
    <t>UCM Trnava</t>
  </si>
  <si>
    <t>Heretík Peter</t>
  </si>
  <si>
    <t>Tollarovič Pavol</t>
  </si>
  <si>
    <t>Ružindol</t>
  </si>
  <si>
    <t>Stano Dominik</t>
  </si>
  <si>
    <t>Licek Juraj</t>
  </si>
  <si>
    <t>Majcichov</t>
  </si>
  <si>
    <t>Rendek Roman</t>
  </si>
  <si>
    <t>Hrušovský Jakub</t>
  </si>
  <si>
    <t>Hrčka Ľuboš</t>
  </si>
  <si>
    <t>KRB Trnava</t>
  </si>
  <si>
    <t>Krajčovič Peter</t>
  </si>
  <si>
    <t>Hrmo Roman</t>
  </si>
  <si>
    <t>Horvath Štefan</t>
  </si>
  <si>
    <t>Fanklub Spartak TT</t>
  </si>
  <si>
    <t>Krajčovič Pavol</t>
  </si>
  <si>
    <t>Suchá nad Parnou</t>
  </si>
  <si>
    <t>Plagányová Lenka</t>
  </si>
  <si>
    <t>2. Suchá nad P 15,3 km</t>
  </si>
  <si>
    <t>Bartoš Juraj</t>
  </si>
  <si>
    <t>21.2.</t>
  </si>
  <si>
    <t>1.3.</t>
  </si>
  <si>
    <t>21.3.</t>
  </si>
  <si>
    <t>18.4.</t>
  </si>
  <si>
    <t>30.5.</t>
  </si>
  <si>
    <t>27.6.</t>
  </si>
  <si>
    <t>4.7.</t>
  </si>
  <si>
    <t>26.7.</t>
  </si>
  <si>
    <t>8.8.</t>
  </si>
  <si>
    <t>27.9.</t>
  </si>
  <si>
    <t>11.10.</t>
  </si>
  <si>
    <t>Cvíčela Ján</t>
  </si>
  <si>
    <t>Vašek Daniel</t>
  </si>
  <si>
    <t>Brestovany</t>
  </si>
  <si>
    <t>68.</t>
  </si>
  <si>
    <t>Heretík Pavol</t>
  </si>
  <si>
    <t>69.</t>
  </si>
  <si>
    <t>Šturdík Pavol</t>
  </si>
  <si>
    <t>Valášek Juraj</t>
  </si>
  <si>
    <t>OÚ Kátlovce</t>
  </si>
  <si>
    <t>Gefco Slovakia Trnava</t>
  </si>
  <si>
    <t>OÚ Suchá nad Parnou</t>
  </si>
  <si>
    <t>AK Bojničky</t>
  </si>
  <si>
    <t>Žilinka Jozef</t>
  </si>
  <si>
    <t>Szabó Marián</t>
  </si>
  <si>
    <t>Dolné Otrokovce</t>
  </si>
  <si>
    <t>Černý Filip</t>
  </si>
  <si>
    <t>OÚ Veľké Kostoľany</t>
  </si>
  <si>
    <t>Nanová Žofia</t>
  </si>
  <si>
    <t>Janigová Viera</t>
  </si>
  <si>
    <t>Karaba Roman</t>
  </si>
  <si>
    <t>Trakovice</t>
  </si>
  <si>
    <t>Polák Libor</t>
  </si>
  <si>
    <t>Čapkovič Karol</t>
  </si>
  <si>
    <t>Karlux Špačince</t>
  </si>
  <si>
    <t>Petrovič Vladimír</t>
  </si>
  <si>
    <t>Michalčík Matej</t>
  </si>
  <si>
    <t>Veľké Kostoľany</t>
  </si>
  <si>
    <t>Michalčík Mário</t>
  </si>
  <si>
    <t>Biatlon Boleráz</t>
  </si>
  <si>
    <t>Komorná Mária</t>
  </si>
  <si>
    <t>Michalčíková Erika</t>
  </si>
  <si>
    <t>Hrbeková Jana</t>
  </si>
  <si>
    <t>Jánošík Peter</t>
  </si>
  <si>
    <t>Benovič František</t>
  </si>
  <si>
    <t>70.</t>
  </si>
  <si>
    <t>Hodúlik Jakub</t>
  </si>
  <si>
    <t>71.</t>
  </si>
  <si>
    <t>Rabara Marek</t>
  </si>
  <si>
    <t>72.</t>
  </si>
  <si>
    <t>Orolín Ľubomír</t>
  </si>
  <si>
    <t>Cabada Juraj</t>
  </si>
  <si>
    <t>TSS Trnava</t>
  </si>
  <si>
    <t>BK 2000 Kľačany</t>
  </si>
  <si>
    <t>Repa Peter</t>
  </si>
  <si>
    <t>Zeleneč</t>
  </si>
  <si>
    <t>ZV OZZ GR Bratislava</t>
  </si>
  <si>
    <t>Hettešová Marta</t>
  </si>
  <si>
    <t>Selecký Pavel</t>
  </si>
  <si>
    <t>Klub dôchodcov Trnava</t>
  </si>
  <si>
    <t>Horváth Jozef</t>
  </si>
  <si>
    <t>Pavel Ambróz</t>
  </si>
  <si>
    <t>Jánoš Dominik</t>
  </si>
  <si>
    <t>Drgoň Andrej</t>
  </si>
  <si>
    <t>Mužila Roman</t>
  </si>
  <si>
    <t>Kollár Kvetoslav</t>
  </si>
  <si>
    <t>ŠKP Hrnčiarovce / P.</t>
  </si>
  <si>
    <t>Múdry Peter</t>
  </si>
  <si>
    <t>Sedláček Marián</t>
  </si>
  <si>
    <t>8. Špačince 10,07 km</t>
  </si>
  <si>
    <t>Jobus Boris</t>
  </si>
  <si>
    <t>Trebatice</t>
  </si>
  <si>
    <t>ŠBR Piešťany</t>
  </si>
  <si>
    <t>Kubran Ján</t>
  </si>
  <si>
    <t>Keller Marián</t>
  </si>
  <si>
    <t>73.</t>
  </si>
  <si>
    <t>74.</t>
  </si>
  <si>
    <t>75.</t>
  </si>
  <si>
    <t>76.</t>
  </si>
  <si>
    <t>77.</t>
  </si>
  <si>
    <t>Glajšek Vladimír</t>
  </si>
  <si>
    <t>Slovan Červeník</t>
  </si>
  <si>
    <t>Poláček Tomáš</t>
  </si>
  <si>
    <t>Bielik Rastislav</t>
  </si>
  <si>
    <t>AMO Červeník</t>
  </si>
  <si>
    <t>Macháč Dušan</t>
  </si>
  <si>
    <t>Vaško Martin</t>
  </si>
  <si>
    <t>Just René</t>
  </si>
  <si>
    <t>Blažo Vladislav</t>
  </si>
  <si>
    <t>Havlík Ivan</t>
  </si>
  <si>
    <t>Orihel Peter</t>
  </si>
  <si>
    <t>OBS Drahovce</t>
  </si>
  <si>
    <t>Galbičková Daniela</t>
  </si>
  <si>
    <t>Beitlová Terézia</t>
  </si>
  <si>
    <t>Balážová Zlatica</t>
  </si>
  <si>
    <t>KRB Vrbové</t>
  </si>
  <si>
    <t>Pestúnová Marinna</t>
  </si>
  <si>
    <t>Michalčíková Mária</t>
  </si>
  <si>
    <t>Volek František</t>
  </si>
  <si>
    <t>Jobus Branislav</t>
  </si>
  <si>
    <t>Kriag Vrbové</t>
  </si>
  <si>
    <t>Výsledky spracoval : Ján Lietavec, tel. : 0949154315, e-mail : lietavec.jan@edoma.sk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</si>
</sst>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&quot;km/hod &quot;"/>
    <numFmt numFmtId="174" formatCode="d/m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11">
    <font>
      <sz val="10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21" fontId="7" fillId="0" borderId="1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 wrapText="1"/>
    </xf>
    <xf numFmtId="2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123825</xdr:rowOff>
    </xdr:from>
    <xdr:to>
      <xdr:col>11</xdr:col>
      <xdr:colOff>180975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71675" y="2257425"/>
          <a:ext cx="575310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Trnavská regionálna bežecká liga</a:t>
          </a:r>
        </a:p>
      </xdr:txBody>
    </xdr:sp>
    <xdr:clientData/>
  </xdr:twoCellAnchor>
  <xdr:twoCellAnchor>
    <xdr:from>
      <xdr:col>6</xdr:col>
      <xdr:colOff>200025</xdr:colOff>
      <xdr:row>17</xdr:row>
      <xdr:rowOff>114300</xdr:rowOff>
    </xdr:from>
    <xdr:to>
      <xdr:col>7</xdr:col>
      <xdr:colOff>590550</xdr:colOff>
      <xdr:row>20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314825" y="3057525"/>
          <a:ext cx="1076325" cy="495300"/>
        </a:xfrm>
        <a:prstGeom prst="rect"/>
        <a:noFill/>
      </xdr:spPr>
      <xdr:txBody>
        <a:bodyPr fromWordArt="1" wrap="none">
          <a:prstTxWarp prst="textCanUp">
            <a:avLst>
              <a:gd name="adj" fmla="val 25000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6</xdr:col>
      <xdr:colOff>352425</xdr:colOff>
      <xdr:row>2</xdr:row>
      <xdr:rowOff>161925</xdr:rowOff>
    </xdr:from>
    <xdr:to>
      <xdr:col>8</xdr:col>
      <xdr:colOff>457200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025"/>
          <a:ext cx="1476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763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10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38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773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8248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2" spans="4:5" ht="20.25">
      <c r="D2" s="30"/>
      <c r="E2" s="30" t="s">
        <v>223</v>
      </c>
    </row>
    <row r="3" spans="5:11" ht="20.25">
      <c r="E3" s="17"/>
      <c r="F3" s="17"/>
      <c r="G3" s="17"/>
      <c r="H3" s="17"/>
      <c r="I3" s="17"/>
      <c r="J3" s="17"/>
      <c r="K3" s="18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29" spans="1:14" ht="12.75">
      <c r="A29" s="31" t="s">
        <v>222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"/>
      <c r="C30" s="32" t="s">
        <v>219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3:14" ht="12.75">
      <c r="C31" s="32" t="s">
        <v>220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3:14" ht="12.75">
      <c r="C32" s="32" t="s">
        <v>221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33" t="s">
        <v>345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</sheetData>
  <mergeCells count="5">
    <mergeCell ref="A29:N29"/>
    <mergeCell ref="C34:N34"/>
    <mergeCell ref="C31:N31"/>
    <mergeCell ref="C30:N30"/>
    <mergeCell ref="C32:N3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0" bestFit="1" customWidth="1"/>
    <col min="2" max="2" width="20.625" style="0" customWidth="1"/>
    <col min="3" max="3" width="24.75390625" style="0" bestFit="1" customWidth="1"/>
    <col min="4" max="15" width="5.00390625" style="0" customWidth="1"/>
    <col min="16" max="18" width="5.25390625" style="0" customWidth="1"/>
  </cols>
  <sheetData>
    <row r="1" spans="1:18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29"/>
      <c r="K1" s="2"/>
      <c r="L1" s="2"/>
      <c r="M1" s="2"/>
      <c r="N1" s="2"/>
      <c r="O1" s="2"/>
      <c r="P1" s="2"/>
      <c r="Q1" s="2"/>
      <c r="R1" s="2"/>
    </row>
    <row r="2" spans="1:15" ht="18">
      <c r="A2" s="34" t="s">
        <v>118</v>
      </c>
      <c r="B2" s="35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</row>
    <row r="3" spans="1:18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</row>
    <row r="4" spans="1:18" ht="15">
      <c r="A4" s="12" t="s">
        <v>1</v>
      </c>
      <c r="B4" s="13" t="s">
        <v>14</v>
      </c>
      <c r="C4" s="13" t="s">
        <v>265</v>
      </c>
      <c r="D4" s="12"/>
      <c r="E4" s="12">
        <v>9</v>
      </c>
      <c r="F4" s="12">
        <v>9</v>
      </c>
      <c r="G4" s="12">
        <v>10</v>
      </c>
      <c r="H4" s="12"/>
      <c r="I4" s="12">
        <v>9</v>
      </c>
      <c r="J4" s="12">
        <v>10</v>
      </c>
      <c r="K4" s="15">
        <v>9</v>
      </c>
      <c r="L4" s="15">
        <v>10</v>
      </c>
      <c r="M4" s="15">
        <v>9</v>
      </c>
      <c r="N4" s="15">
        <v>9</v>
      </c>
      <c r="O4" s="15">
        <v>10</v>
      </c>
      <c r="P4" s="12">
        <f aca="true" t="shared" si="0" ref="P4:P35">SUM(A4:O4)</f>
        <v>94</v>
      </c>
      <c r="Q4" s="12">
        <f aca="true" t="shared" si="1" ref="Q4:Q35">COUNT(A4:O4)</f>
        <v>10</v>
      </c>
      <c r="R4" s="12">
        <f aca="true" t="shared" si="2" ref="R4:R35">AVERAGE(D4:O4)</f>
        <v>9.4</v>
      </c>
    </row>
    <row r="5" spans="1:18" ht="15">
      <c r="A5" s="12" t="s">
        <v>2</v>
      </c>
      <c r="B5" s="13" t="s">
        <v>15</v>
      </c>
      <c r="C5" s="13" t="s">
        <v>31</v>
      </c>
      <c r="D5" s="12">
        <v>9</v>
      </c>
      <c r="E5" s="12">
        <v>8</v>
      </c>
      <c r="F5" s="12">
        <v>8</v>
      </c>
      <c r="G5" s="12">
        <v>9</v>
      </c>
      <c r="H5" s="12">
        <v>10</v>
      </c>
      <c r="I5" s="12">
        <v>8</v>
      </c>
      <c r="J5" s="12">
        <v>9</v>
      </c>
      <c r="K5" s="15">
        <v>10</v>
      </c>
      <c r="L5" s="15"/>
      <c r="M5" s="15">
        <v>8</v>
      </c>
      <c r="N5" s="15"/>
      <c r="O5" s="15">
        <v>8</v>
      </c>
      <c r="P5" s="12">
        <f t="shared" si="0"/>
        <v>87</v>
      </c>
      <c r="Q5" s="12">
        <f t="shared" si="1"/>
        <v>10</v>
      </c>
      <c r="R5" s="12">
        <f t="shared" si="2"/>
        <v>8.7</v>
      </c>
    </row>
    <row r="6" spans="1:18" ht="15">
      <c r="A6" s="12" t="s">
        <v>3</v>
      </c>
      <c r="B6" s="13" t="s">
        <v>56</v>
      </c>
      <c r="C6" s="13" t="s">
        <v>23</v>
      </c>
      <c r="D6" s="12">
        <v>10</v>
      </c>
      <c r="E6" s="12"/>
      <c r="F6" s="12"/>
      <c r="G6" s="12"/>
      <c r="H6" s="12"/>
      <c r="I6" s="12">
        <v>10</v>
      </c>
      <c r="J6" s="12"/>
      <c r="K6" s="15">
        <v>8</v>
      </c>
      <c r="L6" s="15"/>
      <c r="M6" s="15">
        <v>10</v>
      </c>
      <c r="N6" s="15">
        <v>10</v>
      </c>
      <c r="O6" s="15"/>
      <c r="P6" s="12">
        <f t="shared" si="0"/>
        <v>48</v>
      </c>
      <c r="Q6" s="12">
        <f t="shared" si="1"/>
        <v>5</v>
      </c>
      <c r="R6" s="12">
        <f t="shared" si="2"/>
        <v>9.6</v>
      </c>
    </row>
    <row r="7" spans="1:18" ht="15">
      <c r="A7" s="12" t="s">
        <v>4</v>
      </c>
      <c r="B7" s="13" t="s">
        <v>97</v>
      </c>
      <c r="C7" s="13" t="s">
        <v>89</v>
      </c>
      <c r="D7" s="12">
        <v>8</v>
      </c>
      <c r="E7" s="12">
        <v>7</v>
      </c>
      <c r="F7" s="12">
        <v>7</v>
      </c>
      <c r="G7" s="12"/>
      <c r="H7" s="12"/>
      <c r="I7" s="12">
        <v>7</v>
      </c>
      <c r="J7" s="12">
        <v>8</v>
      </c>
      <c r="K7" s="15"/>
      <c r="L7" s="15">
        <v>9</v>
      </c>
      <c r="M7" s="15"/>
      <c r="N7" s="15"/>
      <c r="O7" s="15"/>
      <c r="P7" s="12">
        <f t="shared" si="0"/>
        <v>46</v>
      </c>
      <c r="Q7" s="12">
        <f t="shared" si="1"/>
        <v>6</v>
      </c>
      <c r="R7" s="12">
        <f t="shared" si="2"/>
        <v>7.666666666666667</v>
      </c>
    </row>
    <row r="8" spans="1:18" ht="15">
      <c r="A8" s="12" t="s">
        <v>5</v>
      </c>
      <c r="B8" s="13" t="s">
        <v>12</v>
      </c>
      <c r="C8" s="13" t="s">
        <v>154</v>
      </c>
      <c r="D8" s="12">
        <v>4</v>
      </c>
      <c r="E8" s="12">
        <v>10</v>
      </c>
      <c r="F8" s="12">
        <v>10</v>
      </c>
      <c r="G8" s="12"/>
      <c r="H8" s="12"/>
      <c r="I8" s="12"/>
      <c r="J8" s="12"/>
      <c r="K8" s="15"/>
      <c r="L8" s="15"/>
      <c r="M8" s="15"/>
      <c r="N8" s="15">
        <v>5</v>
      </c>
      <c r="O8" s="15">
        <v>9</v>
      </c>
      <c r="P8" s="12">
        <f t="shared" si="0"/>
        <v>38</v>
      </c>
      <c r="Q8" s="12">
        <f t="shared" si="1"/>
        <v>5</v>
      </c>
      <c r="R8" s="12">
        <f t="shared" si="2"/>
        <v>7.6</v>
      </c>
    </row>
    <row r="9" spans="1:18" ht="15">
      <c r="A9" s="12" t="s">
        <v>6</v>
      </c>
      <c r="B9" s="13" t="s">
        <v>130</v>
      </c>
      <c r="C9" s="13" t="s">
        <v>131</v>
      </c>
      <c r="D9" s="12"/>
      <c r="E9" s="12">
        <v>6</v>
      </c>
      <c r="F9" s="12">
        <v>1</v>
      </c>
      <c r="G9" s="12"/>
      <c r="H9" s="12"/>
      <c r="I9" s="12">
        <v>6</v>
      </c>
      <c r="J9" s="12">
        <v>7</v>
      </c>
      <c r="K9" s="15"/>
      <c r="L9" s="15">
        <v>8</v>
      </c>
      <c r="M9" s="15">
        <v>6</v>
      </c>
      <c r="N9" s="15"/>
      <c r="O9" s="15"/>
      <c r="P9" s="12">
        <f t="shared" si="0"/>
        <v>34</v>
      </c>
      <c r="Q9" s="12">
        <f t="shared" si="1"/>
        <v>6</v>
      </c>
      <c r="R9" s="12">
        <f t="shared" si="2"/>
        <v>5.666666666666667</v>
      </c>
    </row>
    <row r="10" spans="1:18" ht="15">
      <c r="A10" s="12" t="s">
        <v>42</v>
      </c>
      <c r="B10" s="13" t="s">
        <v>158</v>
      </c>
      <c r="C10" s="13" t="s">
        <v>154</v>
      </c>
      <c r="D10" s="12"/>
      <c r="E10" s="12"/>
      <c r="F10" s="12">
        <v>6</v>
      </c>
      <c r="G10" s="12">
        <v>8</v>
      </c>
      <c r="H10" s="12">
        <v>9</v>
      </c>
      <c r="I10" s="12"/>
      <c r="J10" s="12"/>
      <c r="K10" s="15"/>
      <c r="L10" s="15"/>
      <c r="M10" s="15"/>
      <c r="N10" s="15">
        <v>6</v>
      </c>
      <c r="O10" s="15"/>
      <c r="P10" s="12">
        <f t="shared" si="0"/>
        <v>29</v>
      </c>
      <c r="Q10" s="12">
        <f t="shared" si="1"/>
        <v>4</v>
      </c>
      <c r="R10" s="12">
        <f t="shared" si="2"/>
        <v>7.25</v>
      </c>
    </row>
    <row r="11" spans="1:18" ht="15">
      <c r="A11" s="12" t="s">
        <v>43</v>
      </c>
      <c r="B11" s="13" t="s">
        <v>274</v>
      </c>
      <c r="C11" s="13" t="s">
        <v>275</v>
      </c>
      <c r="D11" s="12"/>
      <c r="E11" s="12"/>
      <c r="F11" s="12"/>
      <c r="G11" s="12"/>
      <c r="H11" s="12"/>
      <c r="I11" s="12">
        <v>4</v>
      </c>
      <c r="J11" s="12"/>
      <c r="K11" s="15">
        <v>5</v>
      </c>
      <c r="L11" s="15"/>
      <c r="M11" s="15"/>
      <c r="N11" s="15">
        <v>7</v>
      </c>
      <c r="O11" s="15">
        <v>7</v>
      </c>
      <c r="P11" s="12">
        <f t="shared" si="0"/>
        <v>23</v>
      </c>
      <c r="Q11" s="12">
        <f t="shared" si="1"/>
        <v>4</v>
      </c>
      <c r="R11" s="12">
        <f t="shared" si="2"/>
        <v>5.75</v>
      </c>
    </row>
    <row r="12" spans="1:18" ht="15">
      <c r="A12" s="12" t="s">
        <v>44</v>
      </c>
      <c r="B12" s="13" t="s">
        <v>19</v>
      </c>
      <c r="C12" s="13" t="s">
        <v>18</v>
      </c>
      <c r="D12" s="12"/>
      <c r="E12" s="12"/>
      <c r="F12" s="12">
        <v>3</v>
      </c>
      <c r="G12" s="12"/>
      <c r="H12" s="12"/>
      <c r="I12" s="12"/>
      <c r="J12" s="12">
        <v>4</v>
      </c>
      <c r="K12" s="15">
        <v>3</v>
      </c>
      <c r="L12" s="15">
        <v>7</v>
      </c>
      <c r="M12" s="15"/>
      <c r="N12" s="15">
        <v>3</v>
      </c>
      <c r="O12" s="15"/>
      <c r="P12" s="12">
        <f t="shared" si="0"/>
        <v>20</v>
      </c>
      <c r="Q12" s="12">
        <f t="shared" si="1"/>
        <v>5</v>
      </c>
      <c r="R12" s="12">
        <f t="shared" si="2"/>
        <v>4</v>
      </c>
    </row>
    <row r="13" spans="1:18" s="6" customFormat="1" ht="15">
      <c r="A13" s="12" t="s">
        <v>45</v>
      </c>
      <c r="B13" s="13" t="s">
        <v>225</v>
      </c>
      <c r="C13" s="13" t="s">
        <v>154</v>
      </c>
      <c r="D13" s="12">
        <v>5</v>
      </c>
      <c r="E13" s="12"/>
      <c r="F13" s="12">
        <v>1</v>
      </c>
      <c r="G13" s="12"/>
      <c r="H13" s="12">
        <v>1</v>
      </c>
      <c r="I13" s="12"/>
      <c r="J13" s="12"/>
      <c r="K13" s="15"/>
      <c r="L13" s="15"/>
      <c r="M13" s="15"/>
      <c r="N13" s="15">
        <v>4</v>
      </c>
      <c r="O13" s="15">
        <v>6</v>
      </c>
      <c r="P13" s="12">
        <f t="shared" si="0"/>
        <v>17</v>
      </c>
      <c r="Q13" s="12">
        <f t="shared" si="1"/>
        <v>5</v>
      </c>
      <c r="R13" s="12">
        <f t="shared" si="2"/>
        <v>3.4</v>
      </c>
    </row>
    <row r="14" spans="1:18" s="6" customFormat="1" ht="15">
      <c r="A14" s="12" t="s">
        <v>50</v>
      </c>
      <c r="B14" s="13" t="s">
        <v>47</v>
      </c>
      <c r="C14" s="13" t="s">
        <v>46</v>
      </c>
      <c r="D14" s="12"/>
      <c r="E14" s="12"/>
      <c r="F14" s="12"/>
      <c r="G14" s="12">
        <v>3</v>
      </c>
      <c r="H14" s="12"/>
      <c r="I14" s="12"/>
      <c r="J14" s="12">
        <v>5</v>
      </c>
      <c r="K14" s="15"/>
      <c r="L14" s="15"/>
      <c r="M14" s="15"/>
      <c r="N14" s="15">
        <v>8</v>
      </c>
      <c r="O14" s="15"/>
      <c r="P14" s="12">
        <f t="shared" si="0"/>
        <v>16</v>
      </c>
      <c r="Q14" s="12">
        <f t="shared" si="1"/>
        <v>3</v>
      </c>
      <c r="R14" s="12">
        <f t="shared" si="2"/>
        <v>5.333333333333333</v>
      </c>
    </row>
    <row r="15" spans="1:18" s="6" customFormat="1" ht="15">
      <c r="A15" s="12" t="s">
        <v>60</v>
      </c>
      <c r="B15" s="13" t="s">
        <v>270</v>
      </c>
      <c r="C15" s="13" t="s">
        <v>266</v>
      </c>
      <c r="D15" s="12"/>
      <c r="E15" s="12"/>
      <c r="F15" s="12"/>
      <c r="G15" s="12"/>
      <c r="H15" s="12">
        <v>3</v>
      </c>
      <c r="I15" s="12">
        <v>3</v>
      </c>
      <c r="J15" s="12">
        <v>1</v>
      </c>
      <c r="K15" s="15">
        <v>1</v>
      </c>
      <c r="L15" s="15">
        <v>1</v>
      </c>
      <c r="M15" s="15">
        <v>1</v>
      </c>
      <c r="N15" s="15"/>
      <c r="O15" s="15">
        <v>3</v>
      </c>
      <c r="P15" s="12">
        <f t="shared" si="0"/>
        <v>13</v>
      </c>
      <c r="Q15" s="12">
        <f t="shared" si="1"/>
        <v>7</v>
      </c>
      <c r="R15" s="12">
        <f t="shared" si="2"/>
        <v>1.8571428571428572</v>
      </c>
    </row>
    <row r="16" spans="1:18" s="6" customFormat="1" ht="15">
      <c r="A16" s="12" t="s">
        <v>61</v>
      </c>
      <c r="B16" s="13" t="s">
        <v>243</v>
      </c>
      <c r="C16" s="13" t="s">
        <v>154</v>
      </c>
      <c r="D16" s="12"/>
      <c r="E16" s="12">
        <v>5</v>
      </c>
      <c r="F16" s="12"/>
      <c r="G16" s="12">
        <v>7</v>
      </c>
      <c r="H16" s="12"/>
      <c r="I16" s="12"/>
      <c r="J16" s="12"/>
      <c r="K16" s="15"/>
      <c r="L16" s="15"/>
      <c r="M16" s="15"/>
      <c r="N16" s="15"/>
      <c r="O16" s="15"/>
      <c r="P16" s="12">
        <f t="shared" si="0"/>
        <v>12</v>
      </c>
      <c r="Q16" s="12">
        <f t="shared" si="1"/>
        <v>2</v>
      </c>
      <c r="R16" s="12">
        <f t="shared" si="2"/>
        <v>6</v>
      </c>
    </row>
    <row r="17" spans="1:18" s="6" customFormat="1" ht="15">
      <c r="A17" s="12" t="s">
        <v>62</v>
      </c>
      <c r="B17" s="13" t="s">
        <v>209</v>
      </c>
      <c r="C17" s="13" t="s">
        <v>167</v>
      </c>
      <c r="D17" s="12"/>
      <c r="E17" s="12"/>
      <c r="F17" s="12"/>
      <c r="G17" s="12"/>
      <c r="H17" s="12">
        <v>8</v>
      </c>
      <c r="I17" s="12"/>
      <c r="J17" s="12"/>
      <c r="K17" s="15"/>
      <c r="L17" s="15"/>
      <c r="M17" s="15">
        <v>4</v>
      </c>
      <c r="N17" s="15"/>
      <c r="O17" s="15"/>
      <c r="P17" s="12">
        <f t="shared" si="0"/>
        <v>12</v>
      </c>
      <c r="Q17" s="12">
        <f t="shared" si="1"/>
        <v>2</v>
      </c>
      <c r="R17" s="12">
        <f t="shared" si="2"/>
        <v>6</v>
      </c>
    </row>
    <row r="18" spans="1:18" s="6" customFormat="1" ht="15">
      <c r="A18" s="12" t="s">
        <v>63</v>
      </c>
      <c r="B18" s="13" t="s">
        <v>188</v>
      </c>
      <c r="C18" s="13" t="s">
        <v>154</v>
      </c>
      <c r="D18" s="12"/>
      <c r="E18" s="12"/>
      <c r="F18" s="12">
        <v>1</v>
      </c>
      <c r="G18" s="12">
        <v>4</v>
      </c>
      <c r="H18" s="12"/>
      <c r="I18" s="12"/>
      <c r="J18" s="12"/>
      <c r="K18" s="15">
        <v>6</v>
      </c>
      <c r="L18" s="15"/>
      <c r="M18" s="15"/>
      <c r="N18" s="15"/>
      <c r="O18" s="15"/>
      <c r="P18" s="12">
        <f t="shared" si="0"/>
        <v>11</v>
      </c>
      <c r="Q18" s="12">
        <f t="shared" si="1"/>
        <v>3</v>
      </c>
      <c r="R18" s="12">
        <f t="shared" si="2"/>
        <v>3.6666666666666665</v>
      </c>
    </row>
    <row r="19" spans="1:18" ht="15">
      <c r="A19" s="12" t="s">
        <v>64</v>
      </c>
      <c r="B19" s="13" t="s">
        <v>259</v>
      </c>
      <c r="C19" s="13" t="s">
        <v>154</v>
      </c>
      <c r="D19" s="12"/>
      <c r="E19" s="12"/>
      <c r="F19" s="12">
        <v>1</v>
      </c>
      <c r="G19" s="12">
        <v>6</v>
      </c>
      <c r="H19" s="12">
        <v>1</v>
      </c>
      <c r="I19" s="12"/>
      <c r="J19" s="12"/>
      <c r="K19" s="15">
        <v>1</v>
      </c>
      <c r="L19" s="15"/>
      <c r="M19" s="15"/>
      <c r="N19" s="15">
        <v>2</v>
      </c>
      <c r="O19" s="15"/>
      <c r="P19" s="12">
        <f t="shared" si="0"/>
        <v>11</v>
      </c>
      <c r="Q19" s="12">
        <f t="shared" si="1"/>
        <v>5</v>
      </c>
      <c r="R19" s="12">
        <f t="shared" si="2"/>
        <v>2.2</v>
      </c>
    </row>
    <row r="20" spans="1:18" ht="15">
      <c r="A20" s="12" t="s">
        <v>65</v>
      </c>
      <c r="B20" s="13" t="s">
        <v>77</v>
      </c>
      <c r="C20" s="13" t="s">
        <v>151</v>
      </c>
      <c r="D20" s="12"/>
      <c r="E20" s="12"/>
      <c r="F20" s="12">
        <v>1</v>
      </c>
      <c r="G20" s="12"/>
      <c r="H20" s="12"/>
      <c r="I20" s="12"/>
      <c r="J20" s="12">
        <v>2</v>
      </c>
      <c r="K20" s="15">
        <v>1</v>
      </c>
      <c r="L20" s="15"/>
      <c r="M20" s="15">
        <v>2</v>
      </c>
      <c r="N20" s="15"/>
      <c r="O20" s="15">
        <v>5</v>
      </c>
      <c r="P20" s="12">
        <f t="shared" si="0"/>
        <v>11</v>
      </c>
      <c r="Q20" s="12">
        <f t="shared" si="1"/>
        <v>5</v>
      </c>
      <c r="R20" s="12">
        <f t="shared" si="2"/>
        <v>2.2</v>
      </c>
    </row>
    <row r="21" spans="1:18" ht="15">
      <c r="A21" s="12" t="s">
        <v>66</v>
      </c>
      <c r="B21" s="13" t="s">
        <v>153</v>
      </c>
      <c r="C21" s="13" t="s">
        <v>154</v>
      </c>
      <c r="D21" s="12"/>
      <c r="E21" s="12"/>
      <c r="F21" s="12">
        <v>5</v>
      </c>
      <c r="G21" s="12">
        <v>5</v>
      </c>
      <c r="H21" s="12"/>
      <c r="I21" s="12"/>
      <c r="J21" s="12"/>
      <c r="K21" s="15"/>
      <c r="L21" s="15"/>
      <c r="M21" s="15"/>
      <c r="N21" s="15"/>
      <c r="O21" s="15"/>
      <c r="P21" s="12">
        <f t="shared" si="0"/>
        <v>10</v>
      </c>
      <c r="Q21" s="12">
        <f t="shared" si="1"/>
        <v>2</v>
      </c>
      <c r="R21" s="12">
        <f t="shared" si="2"/>
        <v>5</v>
      </c>
    </row>
    <row r="22" spans="1:18" ht="15">
      <c r="A22" s="12" t="s">
        <v>74</v>
      </c>
      <c r="B22" s="13" t="s">
        <v>304</v>
      </c>
      <c r="C22" s="13" t="s">
        <v>125</v>
      </c>
      <c r="D22" s="12"/>
      <c r="E22" s="12"/>
      <c r="F22" s="12"/>
      <c r="G22" s="12"/>
      <c r="H22" s="12"/>
      <c r="I22" s="12"/>
      <c r="J22" s="12"/>
      <c r="K22" s="15">
        <v>4</v>
      </c>
      <c r="L22" s="15"/>
      <c r="M22" s="15">
        <v>5</v>
      </c>
      <c r="N22" s="15"/>
      <c r="O22" s="15"/>
      <c r="P22" s="12">
        <f t="shared" si="0"/>
        <v>9</v>
      </c>
      <c r="Q22" s="12">
        <f t="shared" si="1"/>
        <v>2</v>
      </c>
      <c r="R22" s="12">
        <f t="shared" si="2"/>
        <v>4.5</v>
      </c>
    </row>
    <row r="23" spans="1:18" ht="15">
      <c r="A23" s="12" t="s">
        <v>75</v>
      </c>
      <c r="B23" s="13" t="s">
        <v>57</v>
      </c>
      <c r="C23" s="13" t="s">
        <v>23</v>
      </c>
      <c r="D23" s="12">
        <v>6</v>
      </c>
      <c r="E23" s="12"/>
      <c r="F23" s="12"/>
      <c r="G23" s="12"/>
      <c r="H23" s="12"/>
      <c r="I23" s="12"/>
      <c r="J23" s="12"/>
      <c r="K23" s="15">
        <v>2</v>
      </c>
      <c r="L23" s="15"/>
      <c r="M23" s="15"/>
      <c r="N23" s="15"/>
      <c r="O23" s="15"/>
      <c r="P23" s="12">
        <f t="shared" si="0"/>
        <v>8</v>
      </c>
      <c r="Q23" s="12">
        <f t="shared" si="1"/>
        <v>2</v>
      </c>
      <c r="R23" s="12">
        <f t="shared" si="2"/>
        <v>4</v>
      </c>
    </row>
    <row r="24" spans="1:18" ht="15">
      <c r="A24" s="12" t="s">
        <v>76</v>
      </c>
      <c r="B24" s="13" t="s">
        <v>203</v>
      </c>
      <c r="C24" s="13" t="s">
        <v>204</v>
      </c>
      <c r="D24" s="12"/>
      <c r="E24" s="12"/>
      <c r="F24" s="12"/>
      <c r="G24" s="12"/>
      <c r="H24" s="12">
        <v>5</v>
      </c>
      <c r="I24" s="12"/>
      <c r="J24" s="12"/>
      <c r="K24" s="15"/>
      <c r="L24" s="15"/>
      <c r="M24" s="15">
        <v>3</v>
      </c>
      <c r="N24" s="15"/>
      <c r="O24" s="15"/>
      <c r="P24" s="12">
        <f t="shared" si="0"/>
        <v>8</v>
      </c>
      <c r="Q24" s="12">
        <f t="shared" si="1"/>
        <v>2</v>
      </c>
      <c r="R24" s="12">
        <f t="shared" si="2"/>
        <v>4</v>
      </c>
    </row>
    <row r="25" spans="1:18" ht="15">
      <c r="A25" s="12" t="s">
        <v>78</v>
      </c>
      <c r="B25" s="13" t="s">
        <v>156</v>
      </c>
      <c r="C25" s="13" t="s">
        <v>224</v>
      </c>
      <c r="D25" s="12">
        <v>7</v>
      </c>
      <c r="E25" s="12"/>
      <c r="F25" s="12"/>
      <c r="G25" s="12"/>
      <c r="H25" s="12"/>
      <c r="I25" s="12"/>
      <c r="J25" s="12"/>
      <c r="K25" s="15"/>
      <c r="L25" s="15"/>
      <c r="M25" s="15"/>
      <c r="N25" s="15"/>
      <c r="O25" s="15"/>
      <c r="P25" s="12">
        <f t="shared" si="0"/>
        <v>7</v>
      </c>
      <c r="Q25" s="12">
        <f t="shared" si="1"/>
        <v>1</v>
      </c>
      <c r="R25" s="12">
        <f t="shared" si="2"/>
        <v>7</v>
      </c>
    </row>
    <row r="26" spans="1:18" ht="15">
      <c r="A26" s="12" t="s">
        <v>85</v>
      </c>
      <c r="B26" s="13" t="s">
        <v>211</v>
      </c>
      <c r="C26" s="13" t="s">
        <v>58</v>
      </c>
      <c r="D26" s="12"/>
      <c r="E26" s="12"/>
      <c r="F26" s="12"/>
      <c r="G26" s="12"/>
      <c r="H26" s="12">
        <v>7</v>
      </c>
      <c r="I26" s="12"/>
      <c r="J26" s="12"/>
      <c r="K26" s="15"/>
      <c r="L26" s="15"/>
      <c r="M26" s="15"/>
      <c r="N26" s="15"/>
      <c r="O26" s="15"/>
      <c r="P26" s="12">
        <f t="shared" si="0"/>
        <v>7</v>
      </c>
      <c r="Q26" s="12">
        <f t="shared" si="1"/>
        <v>1</v>
      </c>
      <c r="R26" s="12">
        <f t="shared" si="2"/>
        <v>7</v>
      </c>
    </row>
    <row r="27" spans="1:18" ht="15">
      <c r="A27" s="12" t="s">
        <v>88</v>
      </c>
      <c r="B27" s="13" t="s">
        <v>136</v>
      </c>
      <c r="C27" s="13" t="s">
        <v>23</v>
      </c>
      <c r="D27" s="12"/>
      <c r="E27" s="12"/>
      <c r="F27" s="12"/>
      <c r="G27" s="12"/>
      <c r="H27" s="12"/>
      <c r="I27" s="12"/>
      <c r="J27" s="12"/>
      <c r="K27" s="15">
        <v>7</v>
      </c>
      <c r="L27" s="15"/>
      <c r="M27" s="15"/>
      <c r="N27" s="15"/>
      <c r="O27" s="15"/>
      <c r="P27" s="12">
        <f t="shared" si="0"/>
        <v>7</v>
      </c>
      <c r="Q27" s="12">
        <f t="shared" si="1"/>
        <v>1</v>
      </c>
      <c r="R27" s="12">
        <f t="shared" si="2"/>
        <v>7</v>
      </c>
    </row>
    <row r="28" spans="1:18" ht="15">
      <c r="A28" s="12" t="s">
        <v>90</v>
      </c>
      <c r="B28" s="13" t="s">
        <v>324</v>
      </c>
      <c r="C28" s="13" t="s">
        <v>325</v>
      </c>
      <c r="D28" s="12"/>
      <c r="E28" s="12"/>
      <c r="F28" s="12"/>
      <c r="G28" s="12"/>
      <c r="H28" s="12"/>
      <c r="I28" s="12"/>
      <c r="J28" s="12"/>
      <c r="K28" s="15"/>
      <c r="L28" s="15"/>
      <c r="M28" s="15">
        <v>7</v>
      </c>
      <c r="N28" s="15"/>
      <c r="O28" s="15"/>
      <c r="P28" s="12">
        <f t="shared" si="0"/>
        <v>7</v>
      </c>
      <c r="Q28" s="12">
        <f t="shared" si="1"/>
        <v>1</v>
      </c>
      <c r="R28" s="12">
        <f t="shared" si="2"/>
        <v>7</v>
      </c>
    </row>
    <row r="29" spans="1:18" ht="15">
      <c r="A29" s="12" t="s">
        <v>91</v>
      </c>
      <c r="B29" s="13" t="s">
        <v>182</v>
      </c>
      <c r="C29" s="13" t="s">
        <v>316</v>
      </c>
      <c r="D29" s="12"/>
      <c r="E29" s="12"/>
      <c r="F29" s="12"/>
      <c r="G29" s="12"/>
      <c r="H29" s="12"/>
      <c r="I29" s="12"/>
      <c r="J29" s="12"/>
      <c r="K29" s="15"/>
      <c r="L29" s="15">
        <v>3</v>
      </c>
      <c r="M29" s="15"/>
      <c r="N29" s="15"/>
      <c r="O29" s="15">
        <v>4</v>
      </c>
      <c r="P29" s="12">
        <f t="shared" si="0"/>
        <v>7</v>
      </c>
      <c r="Q29" s="12">
        <f t="shared" si="1"/>
        <v>2</v>
      </c>
      <c r="R29" s="12">
        <f t="shared" si="2"/>
        <v>3.5</v>
      </c>
    </row>
    <row r="30" spans="1:18" ht="15">
      <c r="A30" s="12" t="s">
        <v>93</v>
      </c>
      <c r="B30" s="13" t="s">
        <v>138</v>
      </c>
      <c r="C30" s="13" t="s">
        <v>9</v>
      </c>
      <c r="D30" s="12">
        <v>2</v>
      </c>
      <c r="E30" s="12">
        <v>4</v>
      </c>
      <c r="F30" s="12"/>
      <c r="G30" s="12"/>
      <c r="H30" s="12"/>
      <c r="I30" s="12"/>
      <c r="J30" s="12">
        <v>1</v>
      </c>
      <c r="K30" s="15"/>
      <c r="L30" s="15"/>
      <c r="M30" s="15"/>
      <c r="N30" s="15"/>
      <c r="O30" s="15"/>
      <c r="P30" s="12">
        <f t="shared" si="0"/>
        <v>7</v>
      </c>
      <c r="Q30" s="12">
        <f t="shared" si="1"/>
        <v>3</v>
      </c>
      <c r="R30" s="12">
        <f t="shared" si="2"/>
        <v>2.3333333333333335</v>
      </c>
    </row>
    <row r="31" spans="1:18" ht="15">
      <c r="A31" s="12" t="s">
        <v>95</v>
      </c>
      <c r="B31" s="13" t="s">
        <v>280</v>
      </c>
      <c r="C31" s="13" t="s">
        <v>281</v>
      </c>
      <c r="D31" s="12"/>
      <c r="E31" s="12"/>
      <c r="F31" s="12"/>
      <c r="G31" s="12"/>
      <c r="H31" s="12"/>
      <c r="I31" s="12">
        <v>2</v>
      </c>
      <c r="J31" s="12">
        <v>3</v>
      </c>
      <c r="K31" s="15">
        <v>1</v>
      </c>
      <c r="L31" s="15"/>
      <c r="M31" s="15">
        <v>1</v>
      </c>
      <c r="N31" s="15"/>
      <c r="O31" s="15"/>
      <c r="P31" s="12">
        <f t="shared" si="0"/>
        <v>7</v>
      </c>
      <c r="Q31" s="12">
        <f t="shared" si="1"/>
        <v>4</v>
      </c>
      <c r="R31" s="12">
        <f t="shared" si="2"/>
        <v>1.75</v>
      </c>
    </row>
    <row r="32" spans="1:18" ht="15">
      <c r="A32" s="12" t="s">
        <v>96</v>
      </c>
      <c r="B32" s="13" t="s">
        <v>268</v>
      </c>
      <c r="C32" s="13" t="s">
        <v>269</v>
      </c>
      <c r="D32" s="12"/>
      <c r="E32" s="12"/>
      <c r="F32" s="12"/>
      <c r="G32" s="12"/>
      <c r="H32" s="12">
        <v>6</v>
      </c>
      <c r="I32" s="12"/>
      <c r="J32" s="12"/>
      <c r="K32" s="15"/>
      <c r="L32" s="15"/>
      <c r="M32" s="15"/>
      <c r="N32" s="15"/>
      <c r="O32" s="15"/>
      <c r="P32" s="12">
        <f t="shared" si="0"/>
        <v>6</v>
      </c>
      <c r="Q32" s="12">
        <f t="shared" si="1"/>
        <v>1</v>
      </c>
      <c r="R32" s="12">
        <f t="shared" si="2"/>
        <v>6</v>
      </c>
    </row>
    <row r="33" spans="1:18" ht="15">
      <c r="A33" s="12" t="s">
        <v>98</v>
      </c>
      <c r="B33" s="13" t="s">
        <v>173</v>
      </c>
      <c r="C33" s="13" t="s">
        <v>105</v>
      </c>
      <c r="D33" s="12"/>
      <c r="E33" s="12"/>
      <c r="F33" s="12"/>
      <c r="G33" s="12"/>
      <c r="H33" s="12"/>
      <c r="I33" s="12"/>
      <c r="J33" s="12">
        <v>6</v>
      </c>
      <c r="K33" s="15"/>
      <c r="L33" s="15"/>
      <c r="M33" s="15"/>
      <c r="N33" s="15"/>
      <c r="O33" s="15"/>
      <c r="P33" s="12">
        <f t="shared" si="0"/>
        <v>6</v>
      </c>
      <c r="Q33" s="12">
        <f t="shared" si="1"/>
        <v>1</v>
      </c>
      <c r="R33" s="12">
        <f t="shared" si="2"/>
        <v>6</v>
      </c>
    </row>
    <row r="34" spans="1:18" ht="15">
      <c r="A34" s="12" t="s">
        <v>101</v>
      </c>
      <c r="B34" s="13" t="s">
        <v>314</v>
      </c>
      <c r="C34" s="13" t="s">
        <v>193</v>
      </c>
      <c r="D34" s="12"/>
      <c r="E34" s="12"/>
      <c r="F34" s="12"/>
      <c r="G34" s="12"/>
      <c r="H34" s="12"/>
      <c r="I34" s="12"/>
      <c r="J34" s="12"/>
      <c r="K34" s="15"/>
      <c r="L34" s="15">
        <v>6</v>
      </c>
      <c r="M34" s="15"/>
      <c r="N34" s="15"/>
      <c r="O34" s="15"/>
      <c r="P34" s="12">
        <f t="shared" si="0"/>
        <v>6</v>
      </c>
      <c r="Q34" s="12">
        <f t="shared" si="1"/>
        <v>1</v>
      </c>
      <c r="R34" s="12">
        <f t="shared" si="2"/>
        <v>6</v>
      </c>
    </row>
    <row r="35" spans="1:18" ht="15">
      <c r="A35" s="12" t="s">
        <v>102</v>
      </c>
      <c r="B35" s="13" t="s">
        <v>192</v>
      </c>
      <c r="C35" s="13" t="s">
        <v>122</v>
      </c>
      <c r="D35" s="12"/>
      <c r="E35" s="12"/>
      <c r="F35" s="12"/>
      <c r="G35" s="12"/>
      <c r="H35" s="12"/>
      <c r="I35" s="12"/>
      <c r="J35" s="12"/>
      <c r="K35" s="15"/>
      <c r="L35" s="15">
        <v>5</v>
      </c>
      <c r="M35" s="15">
        <v>1</v>
      </c>
      <c r="N35" s="15"/>
      <c r="O35" s="15"/>
      <c r="P35" s="12">
        <f t="shared" si="0"/>
        <v>6</v>
      </c>
      <c r="Q35" s="12">
        <f t="shared" si="1"/>
        <v>2</v>
      </c>
      <c r="R35" s="12">
        <f t="shared" si="2"/>
        <v>3</v>
      </c>
    </row>
    <row r="36" spans="1:18" ht="15">
      <c r="A36" s="12" t="s">
        <v>103</v>
      </c>
      <c r="B36" s="13" t="s">
        <v>86</v>
      </c>
      <c r="C36" s="13" t="s">
        <v>87</v>
      </c>
      <c r="D36" s="12"/>
      <c r="E36" s="12"/>
      <c r="F36" s="12"/>
      <c r="G36" s="12"/>
      <c r="H36" s="12"/>
      <c r="I36" s="12">
        <v>5</v>
      </c>
      <c r="J36" s="12"/>
      <c r="K36" s="15"/>
      <c r="L36" s="15"/>
      <c r="M36" s="15"/>
      <c r="N36" s="15"/>
      <c r="O36" s="15"/>
      <c r="P36" s="12">
        <f aca="true" t="shared" si="3" ref="P36:P67">SUM(A36:O36)</f>
        <v>5</v>
      </c>
      <c r="Q36" s="12">
        <f aca="true" t="shared" si="4" ref="Q36:Q67">COUNT(A36:O36)</f>
        <v>1</v>
      </c>
      <c r="R36" s="12">
        <f aca="true" t="shared" si="5" ref="R36:R67">AVERAGE(D36:O36)</f>
        <v>5</v>
      </c>
    </row>
    <row r="37" spans="1:18" ht="15">
      <c r="A37" s="12" t="s">
        <v>106</v>
      </c>
      <c r="B37" s="13" t="s">
        <v>146</v>
      </c>
      <c r="C37" s="13" t="s">
        <v>9</v>
      </c>
      <c r="D37" s="12"/>
      <c r="E37" s="12">
        <v>3</v>
      </c>
      <c r="F37" s="12">
        <v>2</v>
      </c>
      <c r="G37" s="12"/>
      <c r="H37" s="12"/>
      <c r="I37" s="12"/>
      <c r="J37" s="12"/>
      <c r="K37" s="15"/>
      <c r="L37" s="15"/>
      <c r="M37" s="15"/>
      <c r="N37" s="15"/>
      <c r="O37" s="15"/>
      <c r="P37" s="12">
        <f t="shared" si="3"/>
        <v>5</v>
      </c>
      <c r="Q37" s="12">
        <f t="shared" si="4"/>
        <v>2</v>
      </c>
      <c r="R37" s="12">
        <f t="shared" si="5"/>
        <v>2.5</v>
      </c>
    </row>
    <row r="38" spans="1:18" ht="15">
      <c r="A38" s="12" t="s">
        <v>107</v>
      </c>
      <c r="B38" s="13" t="s">
        <v>256</v>
      </c>
      <c r="C38" s="13" t="s">
        <v>257</v>
      </c>
      <c r="D38" s="12"/>
      <c r="E38" s="12"/>
      <c r="F38" s="12">
        <v>4</v>
      </c>
      <c r="G38" s="12"/>
      <c r="H38" s="12"/>
      <c r="I38" s="12"/>
      <c r="J38" s="12"/>
      <c r="K38" s="15"/>
      <c r="L38" s="15"/>
      <c r="M38" s="15"/>
      <c r="N38" s="15"/>
      <c r="O38" s="15"/>
      <c r="P38" s="12">
        <f t="shared" si="3"/>
        <v>4</v>
      </c>
      <c r="Q38" s="12">
        <f t="shared" si="4"/>
        <v>1</v>
      </c>
      <c r="R38" s="12">
        <f t="shared" si="5"/>
        <v>4</v>
      </c>
    </row>
    <row r="39" spans="1:18" ht="15">
      <c r="A39" s="12" t="s">
        <v>108</v>
      </c>
      <c r="B39" s="13" t="s">
        <v>165</v>
      </c>
      <c r="C39" s="13" t="s">
        <v>167</v>
      </c>
      <c r="D39" s="12"/>
      <c r="E39" s="12"/>
      <c r="F39" s="12"/>
      <c r="G39" s="12"/>
      <c r="H39" s="12">
        <v>4</v>
      </c>
      <c r="I39" s="12"/>
      <c r="J39" s="12"/>
      <c r="K39" s="15"/>
      <c r="L39" s="15"/>
      <c r="M39" s="15"/>
      <c r="N39" s="15"/>
      <c r="O39" s="15"/>
      <c r="P39" s="12">
        <f t="shared" si="3"/>
        <v>4</v>
      </c>
      <c r="Q39" s="12">
        <f t="shared" si="4"/>
        <v>1</v>
      </c>
      <c r="R39" s="12">
        <f t="shared" si="5"/>
        <v>4</v>
      </c>
    </row>
    <row r="40" spans="1:18" ht="15">
      <c r="A40" s="12" t="s">
        <v>112</v>
      </c>
      <c r="B40" s="13" t="s">
        <v>191</v>
      </c>
      <c r="C40" s="13" t="s">
        <v>315</v>
      </c>
      <c r="D40" s="12"/>
      <c r="E40" s="12"/>
      <c r="F40" s="12"/>
      <c r="G40" s="12"/>
      <c r="H40" s="12"/>
      <c r="I40" s="12"/>
      <c r="J40" s="12"/>
      <c r="K40" s="15"/>
      <c r="L40" s="15">
        <v>4</v>
      </c>
      <c r="M40" s="15"/>
      <c r="N40" s="15"/>
      <c r="O40" s="15"/>
      <c r="P40" s="12">
        <f t="shared" si="3"/>
        <v>4</v>
      </c>
      <c r="Q40" s="12">
        <f t="shared" si="4"/>
        <v>1</v>
      </c>
      <c r="R40" s="12">
        <f t="shared" si="5"/>
        <v>4</v>
      </c>
    </row>
    <row r="41" spans="1:18" ht="15">
      <c r="A41" s="12" t="s">
        <v>113</v>
      </c>
      <c r="B41" s="13" t="s">
        <v>231</v>
      </c>
      <c r="C41" s="13" t="s">
        <v>9</v>
      </c>
      <c r="D41" s="12">
        <v>1</v>
      </c>
      <c r="E41" s="12"/>
      <c r="F41" s="12"/>
      <c r="G41" s="12"/>
      <c r="H41" s="12">
        <v>2</v>
      </c>
      <c r="I41" s="12"/>
      <c r="J41" s="12"/>
      <c r="K41" s="15"/>
      <c r="L41" s="15"/>
      <c r="M41" s="15">
        <v>1</v>
      </c>
      <c r="N41" s="15"/>
      <c r="O41" s="15"/>
      <c r="P41" s="12">
        <f t="shared" si="3"/>
        <v>4</v>
      </c>
      <c r="Q41" s="12">
        <f t="shared" si="4"/>
        <v>3</v>
      </c>
      <c r="R41" s="12">
        <f t="shared" si="5"/>
        <v>1.3333333333333333</v>
      </c>
    </row>
    <row r="42" spans="1:18" ht="15">
      <c r="A42" s="12" t="s">
        <v>114</v>
      </c>
      <c r="B42" s="13" t="s">
        <v>282</v>
      </c>
      <c r="C42" s="13" t="s">
        <v>281</v>
      </c>
      <c r="D42" s="12"/>
      <c r="E42" s="12"/>
      <c r="F42" s="12"/>
      <c r="G42" s="12"/>
      <c r="H42" s="12"/>
      <c r="I42" s="12">
        <v>1</v>
      </c>
      <c r="J42" s="12">
        <v>1</v>
      </c>
      <c r="K42" s="15">
        <v>1</v>
      </c>
      <c r="L42" s="15"/>
      <c r="M42" s="15">
        <v>1</v>
      </c>
      <c r="N42" s="15"/>
      <c r="O42" s="15"/>
      <c r="P42" s="12">
        <f t="shared" si="3"/>
        <v>4</v>
      </c>
      <c r="Q42" s="12">
        <f t="shared" si="4"/>
        <v>4</v>
      </c>
      <c r="R42" s="12">
        <f t="shared" si="5"/>
        <v>1</v>
      </c>
    </row>
    <row r="43" spans="1:18" ht="15">
      <c r="A43" s="12" t="s">
        <v>115</v>
      </c>
      <c r="B43" s="13" t="s">
        <v>147</v>
      </c>
      <c r="C43" s="13" t="s">
        <v>9</v>
      </c>
      <c r="D43" s="12">
        <v>3</v>
      </c>
      <c r="E43" s="12"/>
      <c r="F43" s="12"/>
      <c r="G43" s="12"/>
      <c r="H43" s="12"/>
      <c r="I43" s="12"/>
      <c r="J43" s="12"/>
      <c r="K43" s="15"/>
      <c r="L43" s="15"/>
      <c r="M43" s="15"/>
      <c r="N43" s="15"/>
      <c r="O43" s="15"/>
      <c r="P43" s="12">
        <f t="shared" si="3"/>
        <v>3</v>
      </c>
      <c r="Q43" s="12">
        <f t="shared" si="4"/>
        <v>1</v>
      </c>
      <c r="R43" s="12">
        <f t="shared" si="5"/>
        <v>3</v>
      </c>
    </row>
    <row r="44" spans="1:18" ht="15">
      <c r="A44" s="12" t="s">
        <v>116</v>
      </c>
      <c r="B44" s="13" t="s">
        <v>229</v>
      </c>
      <c r="C44" s="13" t="s">
        <v>230</v>
      </c>
      <c r="D44" s="12">
        <v>1</v>
      </c>
      <c r="E44" s="12"/>
      <c r="F44" s="12">
        <v>1</v>
      </c>
      <c r="G44" s="12"/>
      <c r="H44" s="12"/>
      <c r="I44" s="12"/>
      <c r="J44" s="12">
        <v>1</v>
      </c>
      <c r="K44" s="15"/>
      <c r="L44" s="15"/>
      <c r="M44" s="15"/>
      <c r="N44" s="15"/>
      <c r="O44" s="15"/>
      <c r="P44" s="12">
        <f t="shared" si="3"/>
        <v>3</v>
      </c>
      <c r="Q44" s="12">
        <f t="shared" si="4"/>
        <v>3</v>
      </c>
      <c r="R44" s="12">
        <f t="shared" si="5"/>
        <v>1</v>
      </c>
    </row>
    <row r="45" spans="1:18" ht="15">
      <c r="A45" s="12" t="s">
        <v>124</v>
      </c>
      <c r="B45" s="13" t="s">
        <v>48</v>
      </c>
      <c r="C45" s="13" t="s">
        <v>13</v>
      </c>
      <c r="D45" s="12"/>
      <c r="E45" s="12"/>
      <c r="F45" s="12"/>
      <c r="G45" s="12">
        <v>2</v>
      </c>
      <c r="H45" s="12"/>
      <c r="I45" s="12"/>
      <c r="J45" s="12"/>
      <c r="K45" s="15"/>
      <c r="L45" s="15"/>
      <c r="M45" s="15"/>
      <c r="N45" s="15"/>
      <c r="O45" s="15"/>
      <c r="P45" s="12">
        <f t="shared" si="3"/>
        <v>2</v>
      </c>
      <c r="Q45" s="12">
        <f t="shared" si="4"/>
        <v>1</v>
      </c>
      <c r="R45" s="12">
        <f t="shared" si="5"/>
        <v>2</v>
      </c>
    </row>
    <row r="46" spans="1:18" ht="15">
      <c r="A46" s="12" t="s">
        <v>126</v>
      </c>
      <c r="B46" s="13" t="s">
        <v>195</v>
      </c>
      <c r="C46" s="13" t="s">
        <v>315</v>
      </c>
      <c r="D46" s="12"/>
      <c r="E46" s="12"/>
      <c r="F46" s="12"/>
      <c r="G46" s="12"/>
      <c r="H46" s="12"/>
      <c r="I46" s="12"/>
      <c r="J46" s="12"/>
      <c r="K46" s="15"/>
      <c r="L46" s="15">
        <v>2</v>
      </c>
      <c r="M46" s="15"/>
      <c r="N46" s="15"/>
      <c r="O46" s="15"/>
      <c r="P46" s="12">
        <f t="shared" si="3"/>
        <v>2</v>
      </c>
      <c r="Q46" s="12">
        <f t="shared" si="4"/>
        <v>1</v>
      </c>
      <c r="R46" s="12">
        <f t="shared" si="5"/>
        <v>2</v>
      </c>
    </row>
    <row r="47" spans="1:18" ht="15">
      <c r="A47" s="12" t="s">
        <v>129</v>
      </c>
      <c r="B47" s="13" t="s">
        <v>169</v>
      </c>
      <c r="C47" s="13" t="s">
        <v>9</v>
      </c>
      <c r="D47" s="12"/>
      <c r="E47" s="12"/>
      <c r="F47" s="12">
        <v>1</v>
      </c>
      <c r="G47" s="12"/>
      <c r="H47" s="12"/>
      <c r="I47" s="12"/>
      <c r="J47" s="12">
        <v>1</v>
      </c>
      <c r="K47" s="15"/>
      <c r="L47" s="15"/>
      <c r="M47" s="15"/>
      <c r="N47" s="15"/>
      <c r="O47" s="15"/>
      <c r="P47" s="12">
        <f t="shared" si="3"/>
        <v>2</v>
      </c>
      <c r="Q47" s="12">
        <f t="shared" si="4"/>
        <v>2</v>
      </c>
      <c r="R47" s="12">
        <f t="shared" si="5"/>
        <v>1</v>
      </c>
    </row>
    <row r="48" spans="1:18" ht="15">
      <c r="A48" s="12" t="s">
        <v>133</v>
      </c>
      <c r="B48" s="13" t="s">
        <v>99</v>
      </c>
      <c r="C48" s="13" t="s">
        <v>23</v>
      </c>
      <c r="D48" s="12"/>
      <c r="E48" s="12"/>
      <c r="F48" s="12">
        <v>1</v>
      </c>
      <c r="G48" s="12"/>
      <c r="H48" s="12"/>
      <c r="I48" s="12"/>
      <c r="J48" s="12"/>
      <c r="K48" s="15">
        <v>1</v>
      </c>
      <c r="L48" s="15"/>
      <c r="M48" s="15"/>
      <c r="N48" s="15"/>
      <c r="O48" s="15"/>
      <c r="P48" s="12">
        <f t="shared" si="3"/>
        <v>2</v>
      </c>
      <c r="Q48" s="12">
        <f t="shared" si="4"/>
        <v>2</v>
      </c>
      <c r="R48" s="12">
        <f t="shared" si="5"/>
        <v>1</v>
      </c>
    </row>
    <row r="49" spans="1:18" ht="15">
      <c r="A49" s="12" t="s">
        <v>134</v>
      </c>
      <c r="B49" s="13" t="s">
        <v>127</v>
      </c>
      <c r="C49" s="13" t="s">
        <v>41</v>
      </c>
      <c r="D49" s="12"/>
      <c r="E49" s="12"/>
      <c r="F49" s="12">
        <v>1</v>
      </c>
      <c r="G49" s="12"/>
      <c r="H49" s="12"/>
      <c r="I49" s="12"/>
      <c r="J49" s="12"/>
      <c r="K49" s="15">
        <v>1</v>
      </c>
      <c r="L49" s="15"/>
      <c r="M49" s="15"/>
      <c r="N49" s="15"/>
      <c r="O49" s="15"/>
      <c r="P49" s="12">
        <f t="shared" si="3"/>
        <v>2</v>
      </c>
      <c r="Q49" s="12">
        <f t="shared" si="4"/>
        <v>2</v>
      </c>
      <c r="R49" s="12">
        <f t="shared" si="5"/>
        <v>1</v>
      </c>
    </row>
    <row r="50" spans="1:18" ht="15">
      <c r="A50" s="12" t="s">
        <v>135</v>
      </c>
      <c r="B50" s="13" t="s">
        <v>312</v>
      </c>
      <c r="C50" s="13" t="s">
        <v>9</v>
      </c>
      <c r="D50" s="12"/>
      <c r="E50" s="12"/>
      <c r="F50" s="12"/>
      <c r="G50" s="12"/>
      <c r="H50" s="12"/>
      <c r="I50" s="12"/>
      <c r="J50" s="12"/>
      <c r="K50" s="15">
        <v>1</v>
      </c>
      <c r="L50" s="15"/>
      <c r="M50" s="15">
        <v>1</v>
      </c>
      <c r="N50" s="15"/>
      <c r="O50" s="15"/>
      <c r="P50" s="12">
        <f t="shared" si="3"/>
        <v>2</v>
      </c>
      <c r="Q50" s="12">
        <f t="shared" si="4"/>
        <v>2</v>
      </c>
      <c r="R50" s="12">
        <f t="shared" si="5"/>
        <v>1</v>
      </c>
    </row>
    <row r="51" spans="1:18" ht="15">
      <c r="A51" s="12" t="s">
        <v>137</v>
      </c>
      <c r="B51" s="13" t="s">
        <v>232</v>
      </c>
      <c r="C51" s="13" t="s">
        <v>23</v>
      </c>
      <c r="D51" s="12">
        <v>1</v>
      </c>
      <c r="E51" s="12"/>
      <c r="F51" s="12"/>
      <c r="G51" s="12"/>
      <c r="H51" s="12"/>
      <c r="I51" s="12"/>
      <c r="J51" s="12"/>
      <c r="K51" s="15"/>
      <c r="L51" s="15"/>
      <c r="M51" s="15"/>
      <c r="N51" s="15"/>
      <c r="O51" s="15"/>
      <c r="P51" s="12">
        <f t="shared" si="3"/>
        <v>1</v>
      </c>
      <c r="Q51" s="12">
        <f t="shared" si="4"/>
        <v>1</v>
      </c>
      <c r="R51" s="12">
        <f t="shared" si="5"/>
        <v>1</v>
      </c>
    </row>
    <row r="52" spans="1:18" ht="15">
      <c r="A52" s="12" t="s">
        <v>152</v>
      </c>
      <c r="B52" s="13" t="s">
        <v>228</v>
      </c>
      <c r="C52" s="13" t="s">
        <v>23</v>
      </c>
      <c r="D52" s="12">
        <v>1</v>
      </c>
      <c r="E52" s="12"/>
      <c r="F52" s="12"/>
      <c r="G52" s="12"/>
      <c r="H52" s="12"/>
      <c r="I52" s="12"/>
      <c r="J52" s="12"/>
      <c r="K52" s="15"/>
      <c r="L52" s="15"/>
      <c r="M52" s="15"/>
      <c r="N52" s="15"/>
      <c r="O52" s="15"/>
      <c r="P52" s="12">
        <f t="shared" si="3"/>
        <v>1</v>
      </c>
      <c r="Q52" s="12">
        <f t="shared" si="4"/>
        <v>1</v>
      </c>
      <c r="R52" s="12">
        <f t="shared" si="5"/>
        <v>1</v>
      </c>
    </row>
    <row r="53" spans="1:18" ht="15">
      <c r="A53" s="12" t="s">
        <v>155</v>
      </c>
      <c r="B53" s="13" t="s">
        <v>226</v>
      </c>
      <c r="C53" s="13" t="s">
        <v>227</v>
      </c>
      <c r="D53" s="12">
        <v>1</v>
      </c>
      <c r="E53" s="12"/>
      <c r="F53" s="12"/>
      <c r="G53" s="12"/>
      <c r="H53" s="12"/>
      <c r="I53" s="12"/>
      <c r="J53" s="12"/>
      <c r="K53" s="15"/>
      <c r="L53" s="15"/>
      <c r="M53" s="15"/>
      <c r="N53" s="15"/>
      <c r="O53" s="15"/>
      <c r="P53" s="12">
        <f t="shared" si="3"/>
        <v>1</v>
      </c>
      <c r="Q53" s="12">
        <f t="shared" si="4"/>
        <v>1</v>
      </c>
      <c r="R53" s="12">
        <f t="shared" si="5"/>
        <v>1</v>
      </c>
    </row>
    <row r="54" spans="1:18" ht="15">
      <c r="A54" s="12" t="s">
        <v>157</v>
      </c>
      <c r="B54" s="13" t="s">
        <v>160</v>
      </c>
      <c r="C54" s="13" t="s">
        <v>161</v>
      </c>
      <c r="D54" s="12"/>
      <c r="E54" s="12"/>
      <c r="F54" s="12">
        <v>1</v>
      </c>
      <c r="G54" s="12"/>
      <c r="H54" s="12"/>
      <c r="I54" s="12"/>
      <c r="J54" s="12"/>
      <c r="K54" s="15"/>
      <c r="L54" s="15"/>
      <c r="M54" s="15"/>
      <c r="N54" s="15"/>
      <c r="O54" s="15"/>
      <c r="P54" s="12">
        <f t="shared" si="3"/>
        <v>1</v>
      </c>
      <c r="Q54" s="12">
        <f t="shared" si="4"/>
        <v>1</v>
      </c>
      <c r="R54" s="12">
        <f t="shared" si="5"/>
        <v>1</v>
      </c>
    </row>
    <row r="55" spans="1:18" ht="15">
      <c r="A55" s="12" t="s">
        <v>159</v>
      </c>
      <c r="B55" s="13" t="s">
        <v>261</v>
      </c>
      <c r="C55" s="13" t="s">
        <v>161</v>
      </c>
      <c r="D55" s="12"/>
      <c r="E55" s="12"/>
      <c r="F55" s="12">
        <v>1</v>
      </c>
      <c r="G55" s="12"/>
      <c r="H55" s="12"/>
      <c r="I55" s="12"/>
      <c r="J55" s="12"/>
      <c r="K55" s="15"/>
      <c r="L55" s="15"/>
      <c r="M55" s="15"/>
      <c r="N55" s="15"/>
      <c r="O55" s="15"/>
      <c r="P55" s="12">
        <f t="shared" si="3"/>
        <v>1</v>
      </c>
      <c r="Q55" s="12">
        <f t="shared" si="4"/>
        <v>1</v>
      </c>
      <c r="R55" s="12">
        <f t="shared" si="5"/>
        <v>1</v>
      </c>
    </row>
    <row r="56" spans="1:18" ht="15">
      <c r="A56" s="12" t="s">
        <v>175</v>
      </c>
      <c r="B56" s="13" t="s">
        <v>262</v>
      </c>
      <c r="C56" s="13" t="s">
        <v>161</v>
      </c>
      <c r="D56" s="12"/>
      <c r="E56" s="12"/>
      <c r="F56" s="12">
        <v>1</v>
      </c>
      <c r="G56" s="12"/>
      <c r="H56" s="12"/>
      <c r="I56" s="12"/>
      <c r="J56" s="12"/>
      <c r="K56" s="15"/>
      <c r="L56" s="15"/>
      <c r="M56" s="15"/>
      <c r="N56" s="15"/>
      <c r="O56" s="15"/>
      <c r="P56" s="12">
        <f t="shared" si="3"/>
        <v>1</v>
      </c>
      <c r="Q56" s="12">
        <f t="shared" si="4"/>
        <v>1</v>
      </c>
      <c r="R56" s="12">
        <f t="shared" si="5"/>
        <v>1</v>
      </c>
    </row>
    <row r="57" spans="1:18" ht="15">
      <c r="A57" s="12" t="s">
        <v>176</v>
      </c>
      <c r="B57" s="13" t="s">
        <v>287</v>
      </c>
      <c r="C57" s="13" t="s">
        <v>9</v>
      </c>
      <c r="D57" s="12"/>
      <c r="E57" s="12"/>
      <c r="F57" s="12"/>
      <c r="G57" s="12"/>
      <c r="H57" s="12"/>
      <c r="I57" s="12"/>
      <c r="J57" s="12">
        <v>1</v>
      </c>
      <c r="K57" s="15"/>
      <c r="L57" s="15"/>
      <c r="M57" s="15"/>
      <c r="N57" s="15"/>
      <c r="O57" s="15"/>
      <c r="P57" s="12">
        <f t="shared" si="3"/>
        <v>1</v>
      </c>
      <c r="Q57" s="12">
        <f t="shared" si="4"/>
        <v>1</v>
      </c>
      <c r="R57" s="12">
        <f t="shared" si="5"/>
        <v>1</v>
      </c>
    </row>
    <row r="58" spans="1:18" ht="15">
      <c r="A58" s="12" t="s">
        <v>178</v>
      </c>
      <c r="B58" s="13" t="s">
        <v>288</v>
      </c>
      <c r="C58" s="13" t="s">
        <v>92</v>
      </c>
      <c r="D58" s="12"/>
      <c r="E58" s="12"/>
      <c r="F58" s="12"/>
      <c r="G58" s="12"/>
      <c r="H58" s="12"/>
      <c r="I58" s="12"/>
      <c r="J58" s="12">
        <v>1</v>
      </c>
      <c r="K58" s="15"/>
      <c r="L58" s="15"/>
      <c r="M58" s="15"/>
      <c r="N58" s="15"/>
      <c r="O58" s="15"/>
      <c r="P58" s="12">
        <f t="shared" si="3"/>
        <v>1</v>
      </c>
      <c r="Q58" s="12">
        <f t="shared" si="4"/>
        <v>1</v>
      </c>
      <c r="R58" s="12">
        <f t="shared" si="5"/>
        <v>1</v>
      </c>
    </row>
    <row r="59" spans="1:18" ht="15">
      <c r="A59" s="12" t="s">
        <v>180</v>
      </c>
      <c r="B59" s="13" t="s">
        <v>104</v>
      </c>
      <c r="C59" s="13" t="s">
        <v>105</v>
      </c>
      <c r="D59" s="12"/>
      <c r="E59" s="12"/>
      <c r="F59" s="12"/>
      <c r="G59" s="12"/>
      <c r="H59" s="12"/>
      <c r="I59" s="12"/>
      <c r="J59" s="12">
        <v>1</v>
      </c>
      <c r="K59" s="15"/>
      <c r="L59" s="15"/>
      <c r="M59" s="15"/>
      <c r="N59" s="15"/>
      <c r="O59" s="15"/>
      <c r="P59" s="12">
        <f t="shared" si="3"/>
        <v>1</v>
      </c>
      <c r="Q59" s="12">
        <f t="shared" si="4"/>
        <v>1</v>
      </c>
      <c r="R59" s="12">
        <f t="shared" si="5"/>
        <v>1</v>
      </c>
    </row>
    <row r="60" spans="1:18" ht="15">
      <c r="A60" s="12" t="s">
        <v>184</v>
      </c>
      <c r="B60" s="13" t="s">
        <v>174</v>
      </c>
      <c r="C60" s="13" t="s">
        <v>92</v>
      </c>
      <c r="D60" s="12"/>
      <c r="E60" s="12"/>
      <c r="F60" s="12"/>
      <c r="G60" s="12"/>
      <c r="H60" s="12"/>
      <c r="I60" s="12"/>
      <c r="J60" s="12">
        <v>1</v>
      </c>
      <c r="K60" s="15"/>
      <c r="L60" s="15"/>
      <c r="M60" s="15"/>
      <c r="N60" s="15"/>
      <c r="O60" s="15"/>
      <c r="P60" s="12">
        <f t="shared" si="3"/>
        <v>1</v>
      </c>
      <c r="Q60" s="12">
        <f t="shared" si="4"/>
        <v>1</v>
      </c>
      <c r="R60" s="12">
        <f t="shared" si="5"/>
        <v>1</v>
      </c>
    </row>
    <row r="61" spans="1:18" ht="15">
      <c r="A61" s="12" t="s">
        <v>189</v>
      </c>
      <c r="B61" s="13" t="s">
        <v>187</v>
      </c>
      <c r="C61" s="13" t="s">
        <v>92</v>
      </c>
      <c r="D61" s="12"/>
      <c r="E61" s="12"/>
      <c r="F61" s="12"/>
      <c r="G61" s="12"/>
      <c r="H61" s="12"/>
      <c r="I61" s="12"/>
      <c r="J61" s="12">
        <v>1</v>
      </c>
      <c r="K61" s="15"/>
      <c r="L61" s="15"/>
      <c r="M61" s="15"/>
      <c r="N61" s="15"/>
      <c r="O61" s="15"/>
      <c r="P61" s="12">
        <f t="shared" si="3"/>
        <v>1</v>
      </c>
      <c r="Q61" s="12">
        <f t="shared" si="4"/>
        <v>1</v>
      </c>
      <c r="R61" s="12">
        <f t="shared" si="5"/>
        <v>1</v>
      </c>
    </row>
    <row r="62" spans="1:18" ht="15">
      <c r="A62" s="12" t="s">
        <v>194</v>
      </c>
      <c r="B62" s="13" t="s">
        <v>294</v>
      </c>
      <c r="C62" s="13" t="s">
        <v>92</v>
      </c>
      <c r="D62" s="12"/>
      <c r="E62" s="12"/>
      <c r="F62" s="12"/>
      <c r="G62" s="12"/>
      <c r="H62" s="12"/>
      <c r="I62" s="12"/>
      <c r="J62" s="12">
        <v>1</v>
      </c>
      <c r="K62" s="15"/>
      <c r="L62" s="15"/>
      <c r="M62" s="15"/>
      <c r="N62" s="15"/>
      <c r="O62" s="15"/>
      <c r="P62" s="12">
        <f t="shared" si="3"/>
        <v>1</v>
      </c>
      <c r="Q62" s="12">
        <f t="shared" si="4"/>
        <v>1</v>
      </c>
      <c r="R62" s="12">
        <f t="shared" si="5"/>
        <v>1</v>
      </c>
    </row>
    <row r="63" spans="1:18" ht="15">
      <c r="A63" s="12" t="s">
        <v>196</v>
      </c>
      <c r="B63" s="13" t="s">
        <v>179</v>
      </c>
      <c r="C63" s="13" t="s">
        <v>92</v>
      </c>
      <c r="D63" s="12"/>
      <c r="E63" s="12"/>
      <c r="F63" s="12"/>
      <c r="G63" s="12"/>
      <c r="H63" s="12"/>
      <c r="I63" s="12"/>
      <c r="J63" s="12">
        <v>1</v>
      </c>
      <c r="K63" s="15"/>
      <c r="L63" s="15"/>
      <c r="M63" s="15"/>
      <c r="N63" s="15"/>
      <c r="O63" s="15"/>
      <c r="P63" s="12">
        <f t="shared" si="3"/>
        <v>1</v>
      </c>
      <c r="Q63" s="12">
        <f t="shared" si="4"/>
        <v>1</v>
      </c>
      <c r="R63" s="12">
        <f t="shared" si="5"/>
        <v>1</v>
      </c>
    </row>
    <row r="64" spans="1:18" ht="15">
      <c r="A64" s="12" t="s">
        <v>198</v>
      </c>
      <c r="B64" s="13" t="s">
        <v>177</v>
      </c>
      <c r="C64" s="13" t="s">
        <v>92</v>
      </c>
      <c r="D64" s="12"/>
      <c r="E64" s="12"/>
      <c r="F64" s="12"/>
      <c r="G64" s="12"/>
      <c r="H64" s="12"/>
      <c r="I64" s="12"/>
      <c r="J64" s="12">
        <v>1</v>
      </c>
      <c r="K64" s="15"/>
      <c r="L64" s="15"/>
      <c r="M64" s="15"/>
      <c r="N64" s="15"/>
      <c r="O64" s="15"/>
      <c r="P64" s="12">
        <f t="shared" si="3"/>
        <v>1</v>
      </c>
      <c r="Q64" s="12">
        <f t="shared" si="4"/>
        <v>1</v>
      </c>
      <c r="R64" s="12">
        <f t="shared" si="5"/>
        <v>1</v>
      </c>
    </row>
    <row r="65" spans="1:18" ht="15">
      <c r="A65" s="12" t="s">
        <v>199</v>
      </c>
      <c r="B65" s="13" t="s">
        <v>185</v>
      </c>
      <c r="C65" s="13" t="s">
        <v>186</v>
      </c>
      <c r="D65" s="12"/>
      <c r="E65" s="12"/>
      <c r="F65" s="12"/>
      <c r="G65" s="12"/>
      <c r="H65" s="12"/>
      <c r="I65" s="12"/>
      <c r="J65" s="12">
        <v>1</v>
      </c>
      <c r="K65" s="15"/>
      <c r="L65" s="15"/>
      <c r="M65" s="15"/>
      <c r="N65" s="15"/>
      <c r="O65" s="15"/>
      <c r="P65" s="12">
        <f t="shared" si="3"/>
        <v>1</v>
      </c>
      <c r="Q65" s="12">
        <f t="shared" si="4"/>
        <v>1</v>
      </c>
      <c r="R65" s="12">
        <f t="shared" si="5"/>
        <v>1</v>
      </c>
    </row>
    <row r="66" spans="1:18" ht="15">
      <c r="A66" s="12" t="s">
        <v>200</v>
      </c>
      <c r="B66" s="13" t="s">
        <v>290</v>
      </c>
      <c r="C66" s="13" t="s">
        <v>92</v>
      </c>
      <c r="D66" s="12"/>
      <c r="E66" s="12"/>
      <c r="F66" s="12"/>
      <c r="G66" s="12"/>
      <c r="H66" s="12"/>
      <c r="I66" s="12"/>
      <c r="J66" s="12">
        <v>1</v>
      </c>
      <c r="K66" s="15"/>
      <c r="L66" s="15"/>
      <c r="M66" s="15"/>
      <c r="N66" s="15"/>
      <c r="O66" s="15"/>
      <c r="P66" s="12">
        <f t="shared" si="3"/>
        <v>1</v>
      </c>
      <c r="Q66" s="12">
        <f t="shared" si="4"/>
        <v>1</v>
      </c>
      <c r="R66" s="12">
        <f t="shared" si="5"/>
        <v>1</v>
      </c>
    </row>
    <row r="67" spans="1:18" ht="15">
      <c r="A67" s="12" t="s">
        <v>201</v>
      </c>
      <c r="B67" s="13" t="s">
        <v>292</v>
      </c>
      <c r="C67" s="13" t="s">
        <v>92</v>
      </c>
      <c r="D67" s="12"/>
      <c r="E67" s="12"/>
      <c r="F67" s="12"/>
      <c r="G67" s="12"/>
      <c r="H67" s="12"/>
      <c r="I67" s="12"/>
      <c r="J67" s="12">
        <v>1</v>
      </c>
      <c r="K67" s="15"/>
      <c r="L67" s="15"/>
      <c r="M67" s="15"/>
      <c r="N67" s="15"/>
      <c r="O67" s="15"/>
      <c r="P67" s="12">
        <f t="shared" si="3"/>
        <v>1</v>
      </c>
      <c r="Q67" s="12">
        <f t="shared" si="4"/>
        <v>1</v>
      </c>
      <c r="R67" s="12">
        <f t="shared" si="5"/>
        <v>1</v>
      </c>
    </row>
    <row r="68" spans="1:18" ht="15">
      <c r="A68" s="12" t="s">
        <v>202</v>
      </c>
      <c r="B68" s="13" t="s">
        <v>111</v>
      </c>
      <c r="C68" s="13" t="s">
        <v>92</v>
      </c>
      <c r="D68" s="12"/>
      <c r="E68" s="12"/>
      <c r="F68" s="12"/>
      <c r="G68" s="12"/>
      <c r="H68" s="12"/>
      <c r="I68" s="12"/>
      <c r="J68" s="12">
        <v>1</v>
      </c>
      <c r="K68" s="15"/>
      <c r="L68" s="15"/>
      <c r="M68" s="15"/>
      <c r="N68" s="15"/>
      <c r="O68" s="15"/>
      <c r="P68" s="12">
        <f aca="true" t="shared" si="6" ref="P68:P80">SUM(A68:O68)</f>
        <v>1</v>
      </c>
      <c r="Q68" s="12">
        <f aca="true" t="shared" si="7" ref="Q68:Q80">COUNT(A68:O68)</f>
        <v>1</v>
      </c>
      <c r="R68" s="12">
        <f aca="true" t="shared" si="8" ref="R68:R80">AVERAGE(D68:O68)</f>
        <v>1</v>
      </c>
    </row>
    <row r="69" spans="1:18" ht="15">
      <c r="A69" s="12" t="s">
        <v>208</v>
      </c>
      <c r="B69" s="13" t="s">
        <v>306</v>
      </c>
      <c r="C69" s="13" t="s">
        <v>9</v>
      </c>
      <c r="D69" s="12"/>
      <c r="E69" s="12"/>
      <c r="F69" s="12"/>
      <c r="G69" s="12"/>
      <c r="H69" s="12"/>
      <c r="I69" s="12"/>
      <c r="J69" s="12"/>
      <c r="K69" s="15">
        <v>1</v>
      </c>
      <c r="L69" s="15"/>
      <c r="M69" s="15"/>
      <c r="N69" s="15"/>
      <c r="O69" s="15"/>
      <c r="P69" s="12">
        <f t="shared" si="6"/>
        <v>1</v>
      </c>
      <c r="Q69" s="12">
        <f t="shared" si="7"/>
        <v>1</v>
      </c>
      <c r="R69" s="12">
        <f t="shared" si="8"/>
        <v>1</v>
      </c>
    </row>
    <row r="70" spans="1:18" ht="15">
      <c r="A70" s="12" t="s">
        <v>210</v>
      </c>
      <c r="B70" s="13" t="s">
        <v>307</v>
      </c>
      <c r="C70" s="13" t="s">
        <v>9</v>
      </c>
      <c r="D70" s="12"/>
      <c r="E70" s="12"/>
      <c r="F70" s="12"/>
      <c r="G70" s="12"/>
      <c r="H70" s="12"/>
      <c r="I70" s="12"/>
      <c r="J70" s="12"/>
      <c r="K70" s="15">
        <v>1</v>
      </c>
      <c r="L70" s="15"/>
      <c r="M70" s="15"/>
      <c r="N70" s="15"/>
      <c r="O70" s="15"/>
      <c r="P70" s="12">
        <f t="shared" si="6"/>
        <v>1</v>
      </c>
      <c r="Q70" s="12">
        <f t="shared" si="7"/>
        <v>1</v>
      </c>
      <c r="R70" s="12">
        <f t="shared" si="8"/>
        <v>1</v>
      </c>
    </row>
    <row r="71" spans="1:18" ht="15">
      <c r="A71" s="12" t="s">
        <v>258</v>
      </c>
      <c r="B71" s="13" t="s">
        <v>308</v>
      </c>
      <c r="C71" s="13" t="s">
        <v>275</v>
      </c>
      <c r="D71" s="12"/>
      <c r="E71" s="12"/>
      <c r="F71" s="12"/>
      <c r="G71" s="12"/>
      <c r="H71" s="12"/>
      <c r="I71" s="12"/>
      <c r="J71" s="12"/>
      <c r="K71" s="15">
        <v>1</v>
      </c>
      <c r="L71" s="15"/>
      <c r="M71" s="15"/>
      <c r="N71" s="15"/>
      <c r="O71" s="15"/>
      <c r="P71" s="12">
        <f t="shared" si="6"/>
        <v>1</v>
      </c>
      <c r="Q71" s="12">
        <f t="shared" si="7"/>
        <v>1</v>
      </c>
      <c r="R71" s="12">
        <f t="shared" si="8"/>
        <v>1</v>
      </c>
    </row>
    <row r="72" spans="1:18" ht="15">
      <c r="A72" s="12" t="s">
        <v>260</v>
      </c>
      <c r="B72" s="13" t="s">
        <v>311</v>
      </c>
      <c r="C72" s="13" t="s">
        <v>166</v>
      </c>
      <c r="D72" s="12"/>
      <c r="E72" s="12"/>
      <c r="F72" s="12"/>
      <c r="G72" s="12"/>
      <c r="H72" s="12"/>
      <c r="I72" s="12"/>
      <c r="J72" s="12"/>
      <c r="K72" s="15">
        <v>1</v>
      </c>
      <c r="L72" s="15"/>
      <c r="M72" s="15"/>
      <c r="N72" s="15"/>
      <c r="O72" s="15"/>
      <c r="P72" s="12">
        <f t="shared" si="6"/>
        <v>1</v>
      </c>
      <c r="Q72" s="12">
        <f t="shared" si="7"/>
        <v>1</v>
      </c>
      <c r="R72" s="12">
        <f t="shared" si="8"/>
        <v>1</v>
      </c>
    </row>
    <row r="73" spans="1:18" ht="15">
      <c r="A73" s="12" t="s">
        <v>289</v>
      </c>
      <c r="B73" s="13" t="s">
        <v>128</v>
      </c>
      <c r="C73" s="13" t="s">
        <v>46</v>
      </c>
      <c r="D73" s="12"/>
      <c r="E73" s="12"/>
      <c r="F73" s="12"/>
      <c r="G73" s="12"/>
      <c r="H73" s="12"/>
      <c r="I73" s="12"/>
      <c r="J73" s="12"/>
      <c r="K73" s="15"/>
      <c r="L73" s="15"/>
      <c r="M73" s="15">
        <v>1</v>
      </c>
      <c r="N73" s="15"/>
      <c r="O73" s="15"/>
      <c r="P73" s="12">
        <f t="shared" si="6"/>
        <v>1</v>
      </c>
      <c r="Q73" s="12">
        <f t="shared" si="7"/>
        <v>1</v>
      </c>
      <c r="R73" s="12">
        <f t="shared" si="8"/>
        <v>1</v>
      </c>
    </row>
    <row r="74" spans="1:18" ht="15">
      <c r="A74" s="12" t="s">
        <v>291</v>
      </c>
      <c r="B74" s="13" t="s">
        <v>326</v>
      </c>
      <c r="C74" s="13" t="s">
        <v>9</v>
      </c>
      <c r="D74" s="12"/>
      <c r="E74" s="12"/>
      <c r="F74" s="12"/>
      <c r="G74" s="12"/>
      <c r="H74" s="12"/>
      <c r="I74" s="12"/>
      <c r="J74" s="12"/>
      <c r="K74" s="15"/>
      <c r="L74" s="15"/>
      <c r="M74" s="15">
        <v>1</v>
      </c>
      <c r="N74" s="15"/>
      <c r="O74" s="15"/>
      <c r="P74" s="12">
        <f t="shared" si="6"/>
        <v>1</v>
      </c>
      <c r="Q74" s="12">
        <f t="shared" si="7"/>
        <v>1</v>
      </c>
      <c r="R74" s="12">
        <f t="shared" si="8"/>
        <v>1</v>
      </c>
    </row>
    <row r="75" spans="1:18" ht="15">
      <c r="A75" s="12" t="s">
        <v>293</v>
      </c>
      <c r="B75" s="13" t="s">
        <v>327</v>
      </c>
      <c r="C75" s="13" t="s">
        <v>328</v>
      </c>
      <c r="D75" s="12"/>
      <c r="E75" s="12"/>
      <c r="F75" s="12"/>
      <c r="G75" s="12"/>
      <c r="H75" s="12"/>
      <c r="I75" s="12"/>
      <c r="J75" s="12"/>
      <c r="K75" s="15"/>
      <c r="L75" s="15"/>
      <c r="M75" s="15">
        <v>1</v>
      </c>
      <c r="N75" s="15"/>
      <c r="O75" s="15"/>
      <c r="P75" s="12">
        <f t="shared" si="6"/>
        <v>1</v>
      </c>
      <c r="Q75" s="12">
        <f t="shared" si="7"/>
        <v>1</v>
      </c>
      <c r="R75" s="12">
        <f t="shared" si="8"/>
        <v>1</v>
      </c>
    </row>
    <row r="76" spans="1:18" ht="15">
      <c r="A76" s="12" t="s">
        <v>319</v>
      </c>
      <c r="B76" s="13" t="s">
        <v>329</v>
      </c>
      <c r="C76" s="13" t="s">
        <v>58</v>
      </c>
      <c r="D76" s="12"/>
      <c r="E76" s="12"/>
      <c r="F76" s="12"/>
      <c r="G76" s="12"/>
      <c r="H76" s="12"/>
      <c r="I76" s="12"/>
      <c r="J76" s="12"/>
      <c r="K76" s="15"/>
      <c r="L76" s="15"/>
      <c r="M76" s="15">
        <v>1</v>
      </c>
      <c r="N76" s="15"/>
      <c r="O76" s="15"/>
      <c r="P76" s="12">
        <f t="shared" si="6"/>
        <v>1</v>
      </c>
      <c r="Q76" s="12">
        <f t="shared" si="7"/>
        <v>1</v>
      </c>
      <c r="R76" s="12">
        <f t="shared" si="8"/>
        <v>1</v>
      </c>
    </row>
    <row r="77" spans="1:18" ht="15">
      <c r="A77" s="12" t="s">
        <v>320</v>
      </c>
      <c r="B77" s="13" t="s">
        <v>330</v>
      </c>
      <c r="C77" s="13" t="s">
        <v>266</v>
      </c>
      <c r="D77" s="12"/>
      <c r="E77" s="12"/>
      <c r="F77" s="12"/>
      <c r="G77" s="12"/>
      <c r="H77" s="12"/>
      <c r="I77" s="12"/>
      <c r="J77" s="12"/>
      <c r="K77" s="15"/>
      <c r="L77" s="15"/>
      <c r="M77" s="15">
        <v>1</v>
      </c>
      <c r="N77" s="15"/>
      <c r="O77" s="15"/>
      <c r="P77" s="12">
        <f t="shared" si="6"/>
        <v>1</v>
      </c>
      <c r="Q77" s="12">
        <f t="shared" si="7"/>
        <v>1</v>
      </c>
      <c r="R77" s="12">
        <f t="shared" si="8"/>
        <v>1</v>
      </c>
    </row>
    <row r="78" spans="1:18" ht="15">
      <c r="A78" s="12" t="s">
        <v>321</v>
      </c>
      <c r="B78" s="13" t="s">
        <v>331</v>
      </c>
      <c r="C78" s="13" t="s">
        <v>344</v>
      </c>
      <c r="D78" s="12"/>
      <c r="E78" s="12"/>
      <c r="F78" s="12"/>
      <c r="G78" s="12"/>
      <c r="H78" s="12"/>
      <c r="I78" s="12"/>
      <c r="J78" s="12"/>
      <c r="K78" s="15"/>
      <c r="L78" s="15"/>
      <c r="M78" s="15">
        <v>1</v>
      </c>
      <c r="N78" s="15"/>
      <c r="O78" s="15"/>
      <c r="P78" s="12">
        <f t="shared" si="6"/>
        <v>1</v>
      </c>
      <c r="Q78" s="12">
        <f t="shared" si="7"/>
        <v>1</v>
      </c>
      <c r="R78" s="12">
        <f t="shared" si="8"/>
        <v>1</v>
      </c>
    </row>
    <row r="79" spans="1:18" ht="15">
      <c r="A79" s="12" t="s">
        <v>322</v>
      </c>
      <c r="B79" s="13" t="s">
        <v>332</v>
      </c>
      <c r="C79" s="13" t="s">
        <v>46</v>
      </c>
      <c r="D79" s="12"/>
      <c r="E79" s="12"/>
      <c r="F79" s="12"/>
      <c r="G79" s="12"/>
      <c r="H79" s="12"/>
      <c r="I79" s="12"/>
      <c r="J79" s="12"/>
      <c r="K79" s="15"/>
      <c r="L79" s="15"/>
      <c r="M79" s="15">
        <v>1</v>
      </c>
      <c r="N79" s="15"/>
      <c r="O79" s="15"/>
      <c r="P79" s="12">
        <f t="shared" si="6"/>
        <v>1</v>
      </c>
      <c r="Q79" s="12">
        <f t="shared" si="7"/>
        <v>1</v>
      </c>
      <c r="R79" s="12">
        <f t="shared" si="8"/>
        <v>1</v>
      </c>
    </row>
    <row r="80" spans="1:18" ht="15">
      <c r="A80" s="12" t="s">
        <v>323</v>
      </c>
      <c r="B80" s="13" t="s">
        <v>333</v>
      </c>
      <c r="C80" s="13" t="s">
        <v>193</v>
      </c>
      <c r="D80" s="12"/>
      <c r="E80" s="12"/>
      <c r="F80" s="12"/>
      <c r="G80" s="12"/>
      <c r="H80" s="12"/>
      <c r="I80" s="12"/>
      <c r="J80" s="12"/>
      <c r="K80" s="15"/>
      <c r="L80" s="15"/>
      <c r="M80" s="15">
        <v>1</v>
      </c>
      <c r="N80" s="15"/>
      <c r="O80" s="15"/>
      <c r="P80" s="12">
        <f t="shared" si="6"/>
        <v>1</v>
      </c>
      <c r="Q80" s="12">
        <f t="shared" si="7"/>
        <v>1</v>
      </c>
      <c r="R80" s="12">
        <f t="shared" si="8"/>
        <v>1</v>
      </c>
    </row>
  </sheetData>
  <mergeCells count="2">
    <mergeCell ref="A2:B2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0.00390625" style="0" bestFit="1" customWidth="1"/>
    <col min="3" max="3" width="25.2539062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3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5" ht="18">
      <c r="A2" s="37" t="s">
        <v>148</v>
      </c>
      <c r="B2" s="35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</row>
    <row r="3" spans="1:19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  <c r="S3" s="16"/>
    </row>
    <row r="4" spans="1:19" s="6" customFormat="1" ht="15">
      <c r="A4" s="12" t="s">
        <v>1</v>
      </c>
      <c r="B4" s="13" t="s">
        <v>36</v>
      </c>
      <c r="C4" s="13" t="s">
        <v>264</v>
      </c>
      <c r="D4" s="12"/>
      <c r="E4" s="12">
        <v>7</v>
      </c>
      <c r="F4" s="12">
        <v>8</v>
      </c>
      <c r="G4" s="12">
        <v>8</v>
      </c>
      <c r="H4" s="12">
        <v>9</v>
      </c>
      <c r="I4" s="12">
        <v>7</v>
      </c>
      <c r="J4" s="12">
        <v>8</v>
      </c>
      <c r="K4" s="15">
        <v>7</v>
      </c>
      <c r="L4" s="15">
        <v>3</v>
      </c>
      <c r="M4" s="15">
        <v>9</v>
      </c>
      <c r="N4" s="15">
        <v>10</v>
      </c>
      <c r="O4" s="15">
        <v>9</v>
      </c>
      <c r="P4" s="12">
        <f aca="true" t="shared" si="0" ref="P4:P28">SUM(A4:O4)</f>
        <v>85</v>
      </c>
      <c r="Q4" s="12">
        <f aca="true" t="shared" si="1" ref="Q4:Q28">COUNT(A4:O4)</f>
        <v>11</v>
      </c>
      <c r="R4" s="12">
        <f aca="true" t="shared" si="2" ref="R4:R28">AVERAGE(D4:O4)</f>
        <v>7.7272727272727275</v>
      </c>
      <c r="S4" s="14"/>
    </row>
    <row r="5" spans="1:19" s="6" customFormat="1" ht="15">
      <c r="A5" s="12" t="s">
        <v>2</v>
      </c>
      <c r="B5" s="13" t="s">
        <v>34</v>
      </c>
      <c r="C5" s="13" t="s">
        <v>79</v>
      </c>
      <c r="D5" s="12">
        <v>8</v>
      </c>
      <c r="E5" s="12">
        <v>5</v>
      </c>
      <c r="F5" s="12">
        <v>7</v>
      </c>
      <c r="G5" s="12">
        <v>7</v>
      </c>
      <c r="H5" s="12">
        <v>7</v>
      </c>
      <c r="I5" s="12">
        <v>6</v>
      </c>
      <c r="J5" s="12">
        <v>7</v>
      </c>
      <c r="K5" s="15">
        <v>8</v>
      </c>
      <c r="L5" s="15">
        <v>8</v>
      </c>
      <c r="M5" s="15"/>
      <c r="N5" s="15">
        <v>8</v>
      </c>
      <c r="O5" s="15">
        <v>8</v>
      </c>
      <c r="P5" s="12">
        <f t="shared" si="0"/>
        <v>79</v>
      </c>
      <c r="Q5" s="12">
        <f t="shared" si="1"/>
        <v>11</v>
      </c>
      <c r="R5" s="12">
        <f t="shared" si="2"/>
        <v>7.181818181818182</v>
      </c>
      <c r="S5" s="14"/>
    </row>
    <row r="6" spans="1:19" s="6" customFormat="1" ht="15">
      <c r="A6" s="12" t="s">
        <v>3</v>
      </c>
      <c r="B6" s="13" t="s">
        <v>33</v>
      </c>
      <c r="C6" s="13" t="s">
        <v>234</v>
      </c>
      <c r="D6" s="12">
        <v>10</v>
      </c>
      <c r="E6" s="12">
        <v>9</v>
      </c>
      <c r="F6" s="12">
        <v>10</v>
      </c>
      <c r="G6" s="12">
        <v>10</v>
      </c>
      <c r="H6" s="12"/>
      <c r="I6" s="12">
        <v>8</v>
      </c>
      <c r="J6" s="12"/>
      <c r="K6" s="15">
        <v>6</v>
      </c>
      <c r="L6" s="15"/>
      <c r="M6" s="15"/>
      <c r="N6" s="15">
        <v>9</v>
      </c>
      <c r="O6" s="15"/>
      <c r="P6" s="12">
        <f t="shared" si="0"/>
        <v>62</v>
      </c>
      <c r="Q6" s="12">
        <f t="shared" si="1"/>
        <v>7</v>
      </c>
      <c r="R6" s="12">
        <f t="shared" si="2"/>
        <v>8.857142857142858</v>
      </c>
      <c r="S6" s="14"/>
    </row>
    <row r="7" spans="1:19" s="6" customFormat="1" ht="15">
      <c r="A7" s="12" t="s">
        <v>4</v>
      </c>
      <c r="B7" s="13" t="s">
        <v>32</v>
      </c>
      <c r="C7" s="13" t="s">
        <v>24</v>
      </c>
      <c r="D7" s="12">
        <v>7</v>
      </c>
      <c r="E7" s="12">
        <v>8</v>
      </c>
      <c r="F7" s="12">
        <v>9</v>
      </c>
      <c r="G7" s="12">
        <v>9</v>
      </c>
      <c r="H7" s="12"/>
      <c r="I7" s="12">
        <v>10</v>
      </c>
      <c r="J7" s="12"/>
      <c r="K7" s="15">
        <v>9</v>
      </c>
      <c r="L7" s="15">
        <v>9</v>
      </c>
      <c r="M7" s="15"/>
      <c r="N7" s="15"/>
      <c r="O7" s="15"/>
      <c r="P7" s="12">
        <f t="shared" si="0"/>
        <v>61</v>
      </c>
      <c r="Q7" s="12">
        <f t="shared" si="1"/>
        <v>7</v>
      </c>
      <c r="R7" s="12">
        <f t="shared" si="2"/>
        <v>8.714285714285714</v>
      </c>
      <c r="S7" s="14"/>
    </row>
    <row r="8" spans="1:19" s="6" customFormat="1" ht="15">
      <c r="A8" s="12" t="s">
        <v>5</v>
      </c>
      <c r="B8" s="13" t="s">
        <v>235</v>
      </c>
      <c r="C8" s="13" t="s">
        <v>89</v>
      </c>
      <c r="D8" s="12">
        <v>5</v>
      </c>
      <c r="E8" s="12">
        <v>3</v>
      </c>
      <c r="F8" s="12">
        <v>5</v>
      </c>
      <c r="G8" s="12">
        <v>4</v>
      </c>
      <c r="H8" s="12"/>
      <c r="I8" s="12">
        <v>3</v>
      </c>
      <c r="J8" s="12">
        <v>6</v>
      </c>
      <c r="K8" s="15">
        <v>5</v>
      </c>
      <c r="L8" s="15">
        <v>7</v>
      </c>
      <c r="M8" s="15">
        <v>8</v>
      </c>
      <c r="N8" s="15">
        <v>7</v>
      </c>
      <c r="O8" s="15">
        <v>7</v>
      </c>
      <c r="P8" s="12">
        <f t="shared" si="0"/>
        <v>60</v>
      </c>
      <c r="Q8" s="12">
        <f t="shared" si="1"/>
        <v>11</v>
      </c>
      <c r="R8" s="12">
        <f t="shared" si="2"/>
        <v>5.454545454545454</v>
      </c>
      <c r="S8" s="14"/>
    </row>
    <row r="9" spans="1:19" s="6" customFormat="1" ht="15">
      <c r="A9" s="12" t="s">
        <v>6</v>
      </c>
      <c r="B9" s="13" t="s">
        <v>30</v>
      </c>
      <c r="C9" s="13" t="s">
        <v>31</v>
      </c>
      <c r="D9" s="12"/>
      <c r="E9" s="12"/>
      <c r="F9" s="12"/>
      <c r="G9" s="12">
        <v>6</v>
      </c>
      <c r="H9" s="12">
        <v>10</v>
      </c>
      <c r="I9" s="12">
        <v>1</v>
      </c>
      <c r="J9" s="12">
        <v>10</v>
      </c>
      <c r="K9" s="15">
        <v>10</v>
      </c>
      <c r="L9" s="15">
        <v>10</v>
      </c>
      <c r="M9" s="15"/>
      <c r="N9" s="15"/>
      <c r="O9" s="15"/>
      <c r="P9" s="12">
        <f t="shared" si="0"/>
        <v>47</v>
      </c>
      <c r="Q9" s="12">
        <f t="shared" si="1"/>
        <v>6</v>
      </c>
      <c r="R9" s="12">
        <f t="shared" si="2"/>
        <v>7.833333333333333</v>
      </c>
      <c r="S9" s="14"/>
    </row>
    <row r="10" spans="1:19" s="6" customFormat="1" ht="15">
      <c r="A10" s="12" t="s">
        <v>42</v>
      </c>
      <c r="B10" s="13" t="s">
        <v>39</v>
      </c>
      <c r="C10" s="13" t="s">
        <v>234</v>
      </c>
      <c r="D10" s="12">
        <v>4</v>
      </c>
      <c r="E10" s="12">
        <v>1</v>
      </c>
      <c r="F10" s="12">
        <v>3</v>
      </c>
      <c r="G10" s="12">
        <v>3</v>
      </c>
      <c r="H10" s="12">
        <v>6</v>
      </c>
      <c r="I10" s="12">
        <v>5</v>
      </c>
      <c r="J10" s="12">
        <v>5</v>
      </c>
      <c r="K10" s="15">
        <v>3</v>
      </c>
      <c r="L10" s="15">
        <v>5</v>
      </c>
      <c r="M10" s="15"/>
      <c r="N10" s="15">
        <v>5</v>
      </c>
      <c r="O10" s="15"/>
      <c r="P10" s="12">
        <f t="shared" si="0"/>
        <v>40</v>
      </c>
      <c r="Q10" s="12">
        <f t="shared" si="1"/>
        <v>10</v>
      </c>
      <c r="R10" s="12">
        <f t="shared" si="2"/>
        <v>4</v>
      </c>
      <c r="S10" s="14"/>
    </row>
    <row r="11" spans="1:19" s="6" customFormat="1" ht="15">
      <c r="A11" s="12" t="s">
        <v>43</v>
      </c>
      <c r="B11" s="13" t="s">
        <v>162</v>
      </c>
      <c r="C11" s="13" t="s">
        <v>68</v>
      </c>
      <c r="D11" s="12">
        <v>1</v>
      </c>
      <c r="E11" s="12">
        <v>2</v>
      </c>
      <c r="F11" s="12">
        <v>2</v>
      </c>
      <c r="G11" s="12">
        <v>2</v>
      </c>
      <c r="H11" s="12">
        <v>5</v>
      </c>
      <c r="I11" s="12">
        <v>1</v>
      </c>
      <c r="J11" s="12">
        <v>3</v>
      </c>
      <c r="K11" s="15">
        <v>2</v>
      </c>
      <c r="L11" s="15">
        <v>2</v>
      </c>
      <c r="M11" s="15">
        <v>5</v>
      </c>
      <c r="N11" s="15">
        <v>6</v>
      </c>
      <c r="O11" s="15">
        <v>5</v>
      </c>
      <c r="P11" s="12">
        <f t="shared" si="0"/>
        <v>36</v>
      </c>
      <c r="Q11" s="12">
        <f t="shared" si="1"/>
        <v>12</v>
      </c>
      <c r="R11" s="12">
        <f t="shared" si="2"/>
        <v>3</v>
      </c>
      <c r="S11" s="14"/>
    </row>
    <row r="12" spans="1:19" s="6" customFormat="1" ht="15">
      <c r="A12" s="12" t="s">
        <v>44</v>
      </c>
      <c r="B12" s="13" t="s">
        <v>233</v>
      </c>
      <c r="C12" s="13" t="s">
        <v>31</v>
      </c>
      <c r="D12" s="12">
        <v>9</v>
      </c>
      <c r="E12" s="12"/>
      <c r="F12" s="12">
        <v>1</v>
      </c>
      <c r="G12" s="12">
        <v>5</v>
      </c>
      <c r="H12" s="12">
        <v>8</v>
      </c>
      <c r="I12" s="12"/>
      <c r="J12" s="12"/>
      <c r="K12" s="15"/>
      <c r="L12" s="15"/>
      <c r="M12" s="15"/>
      <c r="N12" s="15"/>
      <c r="O12" s="15">
        <v>10</v>
      </c>
      <c r="P12" s="12">
        <f t="shared" si="0"/>
        <v>33</v>
      </c>
      <c r="Q12" s="12">
        <f t="shared" si="1"/>
        <v>5</v>
      </c>
      <c r="R12" s="12">
        <f t="shared" si="2"/>
        <v>6.6</v>
      </c>
      <c r="S12" s="14"/>
    </row>
    <row r="13" spans="1:19" s="6" customFormat="1" ht="15">
      <c r="A13" s="12" t="s">
        <v>45</v>
      </c>
      <c r="B13" s="13" t="s">
        <v>80</v>
      </c>
      <c r="C13" s="13" t="s">
        <v>81</v>
      </c>
      <c r="D13" s="12">
        <v>2</v>
      </c>
      <c r="E13" s="12">
        <v>1</v>
      </c>
      <c r="F13" s="12">
        <v>1</v>
      </c>
      <c r="G13" s="12">
        <v>1</v>
      </c>
      <c r="H13" s="12">
        <v>4</v>
      </c>
      <c r="I13" s="12">
        <v>1</v>
      </c>
      <c r="J13" s="12">
        <v>4</v>
      </c>
      <c r="K13" s="15">
        <v>1</v>
      </c>
      <c r="L13" s="15">
        <v>4</v>
      </c>
      <c r="M13" s="15">
        <v>4</v>
      </c>
      <c r="N13" s="15">
        <v>4</v>
      </c>
      <c r="O13" s="15">
        <v>6</v>
      </c>
      <c r="P13" s="12">
        <f t="shared" si="0"/>
        <v>33</v>
      </c>
      <c r="Q13" s="12">
        <f t="shared" si="1"/>
        <v>12</v>
      </c>
      <c r="R13" s="12">
        <f t="shared" si="2"/>
        <v>2.75</v>
      </c>
      <c r="S13" s="14"/>
    </row>
    <row r="14" spans="1:19" s="6" customFormat="1" ht="15">
      <c r="A14" s="12" t="s">
        <v>50</v>
      </c>
      <c r="B14" s="13" t="s">
        <v>37</v>
      </c>
      <c r="C14" s="13" t="s">
        <v>38</v>
      </c>
      <c r="D14" s="12">
        <v>1</v>
      </c>
      <c r="E14" s="12">
        <v>4</v>
      </c>
      <c r="F14" s="12"/>
      <c r="G14" s="12"/>
      <c r="H14" s="12"/>
      <c r="I14" s="12">
        <v>4</v>
      </c>
      <c r="J14" s="12"/>
      <c r="K14" s="15">
        <v>4</v>
      </c>
      <c r="L14" s="15">
        <v>6</v>
      </c>
      <c r="M14" s="15"/>
      <c r="N14" s="15"/>
      <c r="O14" s="15"/>
      <c r="P14" s="12">
        <f t="shared" si="0"/>
        <v>19</v>
      </c>
      <c r="Q14" s="12">
        <f t="shared" si="1"/>
        <v>5</v>
      </c>
      <c r="R14" s="12">
        <f t="shared" si="2"/>
        <v>3.8</v>
      </c>
      <c r="S14" s="14"/>
    </row>
    <row r="15" spans="1:19" s="6" customFormat="1" ht="15">
      <c r="A15" s="12" t="s">
        <v>60</v>
      </c>
      <c r="B15" s="13" t="s">
        <v>40</v>
      </c>
      <c r="C15" s="13" t="s">
        <v>41</v>
      </c>
      <c r="D15" s="12">
        <v>6</v>
      </c>
      <c r="E15" s="12">
        <v>6</v>
      </c>
      <c r="F15" s="12">
        <v>6</v>
      </c>
      <c r="G15" s="12"/>
      <c r="H15" s="12"/>
      <c r="I15" s="12"/>
      <c r="J15" s="12"/>
      <c r="K15" s="15"/>
      <c r="L15" s="15"/>
      <c r="M15" s="15"/>
      <c r="N15" s="15"/>
      <c r="O15" s="15"/>
      <c r="P15" s="12">
        <f t="shared" si="0"/>
        <v>18</v>
      </c>
      <c r="Q15" s="12">
        <f t="shared" si="1"/>
        <v>3</v>
      </c>
      <c r="R15" s="12">
        <f t="shared" si="2"/>
        <v>6</v>
      </c>
      <c r="S15" s="14"/>
    </row>
    <row r="16" spans="1:19" s="6" customFormat="1" ht="15">
      <c r="A16" s="12" t="s">
        <v>61</v>
      </c>
      <c r="B16" s="13" t="s">
        <v>16</v>
      </c>
      <c r="C16" s="13" t="s">
        <v>9</v>
      </c>
      <c r="D16" s="12"/>
      <c r="E16" s="12">
        <v>10</v>
      </c>
      <c r="F16" s="12"/>
      <c r="G16" s="12"/>
      <c r="H16" s="12"/>
      <c r="I16" s="12"/>
      <c r="J16" s="12"/>
      <c r="K16" s="15"/>
      <c r="L16" s="15"/>
      <c r="M16" s="15"/>
      <c r="N16" s="15"/>
      <c r="O16" s="15"/>
      <c r="P16" s="12">
        <f t="shared" si="0"/>
        <v>10</v>
      </c>
      <c r="Q16" s="12">
        <f t="shared" si="1"/>
        <v>1</v>
      </c>
      <c r="R16" s="12">
        <f t="shared" si="2"/>
        <v>10</v>
      </c>
      <c r="S16" s="14"/>
    </row>
    <row r="17" spans="1:19" s="6" customFormat="1" ht="15">
      <c r="A17" s="12" t="s">
        <v>62</v>
      </c>
      <c r="B17" s="13" t="s">
        <v>342</v>
      </c>
      <c r="C17" s="13" t="s">
        <v>46</v>
      </c>
      <c r="D17" s="12"/>
      <c r="E17" s="12"/>
      <c r="F17" s="12"/>
      <c r="G17" s="12"/>
      <c r="H17" s="12"/>
      <c r="I17" s="12"/>
      <c r="J17" s="12"/>
      <c r="K17" s="15"/>
      <c r="L17" s="15"/>
      <c r="M17" s="15">
        <v>10</v>
      </c>
      <c r="N17" s="15"/>
      <c r="O17" s="15"/>
      <c r="P17" s="12">
        <f t="shared" si="0"/>
        <v>10</v>
      </c>
      <c r="Q17" s="12">
        <f t="shared" si="1"/>
        <v>1</v>
      </c>
      <c r="R17" s="12">
        <f t="shared" si="2"/>
        <v>10</v>
      </c>
      <c r="S17" s="14"/>
    </row>
    <row r="18" spans="1:19" s="6" customFormat="1" ht="15">
      <c r="A18" s="12" t="s">
        <v>63</v>
      </c>
      <c r="B18" s="13" t="s">
        <v>171</v>
      </c>
      <c r="C18" s="13" t="s">
        <v>87</v>
      </c>
      <c r="D18" s="12"/>
      <c r="E18" s="12"/>
      <c r="F18" s="12"/>
      <c r="G18" s="12"/>
      <c r="H18" s="12"/>
      <c r="I18" s="12">
        <v>9</v>
      </c>
      <c r="J18" s="12"/>
      <c r="K18" s="15"/>
      <c r="L18" s="15"/>
      <c r="M18" s="15"/>
      <c r="N18" s="15"/>
      <c r="O18" s="15"/>
      <c r="P18" s="12">
        <f t="shared" si="0"/>
        <v>9</v>
      </c>
      <c r="Q18" s="12">
        <f t="shared" si="1"/>
        <v>1</v>
      </c>
      <c r="R18" s="12">
        <f t="shared" si="2"/>
        <v>9</v>
      </c>
      <c r="S18" s="14"/>
    </row>
    <row r="19" spans="1:19" s="6" customFormat="1" ht="15">
      <c r="A19" s="12" t="s">
        <v>64</v>
      </c>
      <c r="B19" s="13" t="s">
        <v>100</v>
      </c>
      <c r="C19" s="13" t="s">
        <v>92</v>
      </c>
      <c r="D19" s="12"/>
      <c r="E19" s="12"/>
      <c r="F19" s="12"/>
      <c r="G19" s="12"/>
      <c r="H19" s="12"/>
      <c r="I19" s="12"/>
      <c r="J19" s="12">
        <v>9</v>
      </c>
      <c r="K19" s="15"/>
      <c r="L19" s="15"/>
      <c r="M19" s="15"/>
      <c r="N19" s="15"/>
      <c r="O19" s="15"/>
      <c r="P19" s="12">
        <f t="shared" si="0"/>
        <v>9</v>
      </c>
      <c r="Q19" s="12">
        <f t="shared" si="1"/>
        <v>1</v>
      </c>
      <c r="R19" s="12">
        <f t="shared" si="2"/>
        <v>9</v>
      </c>
      <c r="S19" s="14"/>
    </row>
    <row r="20" spans="1:19" s="6" customFormat="1" ht="15">
      <c r="A20" s="12" t="s">
        <v>65</v>
      </c>
      <c r="B20" s="13" t="s">
        <v>35</v>
      </c>
      <c r="C20" s="13" t="s">
        <v>9</v>
      </c>
      <c r="D20" s="12"/>
      <c r="E20" s="12"/>
      <c r="F20" s="12"/>
      <c r="G20" s="12"/>
      <c r="H20" s="12"/>
      <c r="I20" s="12">
        <v>2</v>
      </c>
      <c r="J20" s="12"/>
      <c r="K20" s="15"/>
      <c r="L20" s="15"/>
      <c r="M20" s="15">
        <v>7</v>
      </c>
      <c r="N20" s="15"/>
      <c r="O20" s="15"/>
      <c r="P20" s="12">
        <f t="shared" si="0"/>
        <v>9</v>
      </c>
      <c r="Q20" s="12">
        <f t="shared" si="1"/>
        <v>2</v>
      </c>
      <c r="R20" s="12">
        <f t="shared" si="2"/>
        <v>4.5</v>
      </c>
      <c r="S20" s="14"/>
    </row>
    <row r="21" spans="1:19" s="6" customFormat="1" ht="15">
      <c r="A21" s="12" t="s">
        <v>66</v>
      </c>
      <c r="B21" s="13" t="s">
        <v>143</v>
      </c>
      <c r="C21" s="13" t="s">
        <v>46</v>
      </c>
      <c r="D21" s="12"/>
      <c r="E21" s="12"/>
      <c r="F21" s="12"/>
      <c r="G21" s="12"/>
      <c r="H21" s="12"/>
      <c r="I21" s="12"/>
      <c r="J21" s="12"/>
      <c r="K21" s="15"/>
      <c r="L21" s="15"/>
      <c r="M21" s="15">
        <v>6</v>
      </c>
      <c r="N21" s="15"/>
      <c r="O21" s="15"/>
      <c r="P21" s="12">
        <f t="shared" si="0"/>
        <v>6</v>
      </c>
      <c r="Q21" s="12">
        <f t="shared" si="1"/>
        <v>1</v>
      </c>
      <c r="R21" s="12">
        <f t="shared" si="2"/>
        <v>6</v>
      </c>
      <c r="S21" s="14"/>
    </row>
    <row r="22" spans="1:19" s="6" customFormat="1" ht="15">
      <c r="A22" s="12" t="s">
        <v>74</v>
      </c>
      <c r="B22" s="13" t="s">
        <v>59</v>
      </c>
      <c r="C22" s="13" t="s">
        <v>31</v>
      </c>
      <c r="D22" s="12">
        <v>3</v>
      </c>
      <c r="E22" s="12"/>
      <c r="F22" s="12"/>
      <c r="G22" s="12"/>
      <c r="H22" s="12"/>
      <c r="I22" s="12">
        <v>1</v>
      </c>
      <c r="J22" s="12"/>
      <c r="K22" s="15"/>
      <c r="L22" s="15"/>
      <c r="M22" s="15">
        <v>1</v>
      </c>
      <c r="N22" s="15"/>
      <c r="O22" s="15"/>
      <c r="P22" s="12">
        <f t="shared" si="0"/>
        <v>5</v>
      </c>
      <c r="Q22" s="12">
        <f t="shared" si="1"/>
        <v>3</v>
      </c>
      <c r="R22" s="12">
        <f t="shared" si="2"/>
        <v>1.6666666666666667</v>
      </c>
      <c r="S22" s="14"/>
    </row>
    <row r="23" spans="1:19" s="6" customFormat="1" ht="15">
      <c r="A23" s="12" t="s">
        <v>75</v>
      </c>
      <c r="B23" s="13" t="s">
        <v>236</v>
      </c>
      <c r="C23" s="13" t="s">
        <v>9</v>
      </c>
      <c r="D23" s="12">
        <v>1</v>
      </c>
      <c r="E23" s="12"/>
      <c r="F23" s="12"/>
      <c r="G23" s="12"/>
      <c r="H23" s="12"/>
      <c r="I23" s="12"/>
      <c r="J23" s="12"/>
      <c r="K23" s="15"/>
      <c r="L23" s="15">
        <v>1</v>
      </c>
      <c r="M23" s="15">
        <v>3</v>
      </c>
      <c r="N23" s="15"/>
      <c r="O23" s="15"/>
      <c r="P23" s="12">
        <f t="shared" si="0"/>
        <v>5</v>
      </c>
      <c r="Q23" s="12">
        <f t="shared" si="1"/>
        <v>3</v>
      </c>
      <c r="R23" s="12">
        <f t="shared" si="2"/>
        <v>1.6666666666666667</v>
      </c>
      <c r="S23" s="14"/>
    </row>
    <row r="24" spans="1:19" s="6" customFormat="1" ht="15">
      <c r="A24" s="12" t="s">
        <v>76</v>
      </c>
      <c r="B24" s="13" t="s">
        <v>181</v>
      </c>
      <c r="C24" s="13" t="s">
        <v>9</v>
      </c>
      <c r="D24" s="12"/>
      <c r="E24" s="12"/>
      <c r="F24" s="12">
        <v>4</v>
      </c>
      <c r="G24" s="12"/>
      <c r="H24" s="12"/>
      <c r="I24" s="12"/>
      <c r="J24" s="12"/>
      <c r="K24" s="15"/>
      <c r="L24" s="15"/>
      <c r="M24" s="15"/>
      <c r="N24" s="15"/>
      <c r="O24" s="15"/>
      <c r="P24" s="12">
        <f t="shared" si="0"/>
        <v>4</v>
      </c>
      <c r="Q24" s="12">
        <f t="shared" si="1"/>
        <v>1</v>
      </c>
      <c r="R24" s="12">
        <f t="shared" si="2"/>
        <v>4</v>
      </c>
      <c r="S24" s="14"/>
    </row>
    <row r="25" spans="1:19" s="6" customFormat="1" ht="15">
      <c r="A25" s="12" t="s">
        <v>78</v>
      </c>
      <c r="B25" s="13" t="s">
        <v>267</v>
      </c>
      <c r="C25" s="13" t="s">
        <v>58</v>
      </c>
      <c r="D25" s="12"/>
      <c r="E25" s="12"/>
      <c r="F25" s="12"/>
      <c r="G25" s="12"/>
      <c r="H25" s="12">
        <v>3</v>
      </c>
      <c r="I25" s="12"/>
      <c r="J25" s="12"/>
      <c r="K25" s="15"/>
      <c r="L25" s="15"/>
      <c r="M25" s="15"/>
      <c r="N25" s="15"/>
      <c r="O25" s="15"/>
      <c r="P25" s="12">
        <f t="shared" si="0"/>
        <v>3</v>
      </c>
      <c r="Q25" s="12">
        <f t="shared" si="1"/>
        <v>1</v>
      </c>
      <c r="R25" s="12">
        <f t="shared" si="2"/>
        <v>3</v>
      </c>
      <c r="S25" s="14"/>
    </row>
    <row r="26" spans="1:19" s="6" customFormat="1" ht="15">
      <c r="A26" s="12" t="s">
        <v>85</v>
      </c>
      <c r="B26" s="13" t="s">
        <v>295</v>
      </c>
      <c r="C26" s="13" t="s">
        <v>296</v>
      </c>
      <c r="D26" s="12"/>
      <c r="E26" s="12"/>
      <c r="F26" s="12"/>
      <c r="G26" s="12"/>
      <c r="H26" s="12"/>
      <c r="I26" s="12"/>
      <c r="J26" s="12">
        <v>2</v>
      </c>
      <c r="K26" s="15"/>
      <c r="L26" s="15"/>
      <c r="M26" s="15"/>
      <c r="N26" s="15"/>
      <c r="O26" s="15"/>
      <c r="P26" s="12">
        <f t="shared" si="0"/>
        <v>2</v>
      </c>
      <c r="Q26" s="12">
        <f t="shared" si="1"/>
        <v>1</v>
      </c>
      <c r="R26" s="12">
        <f t="shared" si="2"/>
        <v>2</v>
      </c>
      <c r="S26" s="14"/>
    </row>
    <row r="27" spans="1:19" s="6" customFormat="1" ht="15">
      <c r="A27" s="12" t="s">
        <v>88</v>
      </c>
      <c r="B27" s="13" t="s">
        <v>334</v>
      </c>
      <c r="C27" s="13" t="s">
        <v>335</v>
      </c>
      <c r="D27" s="12"/>
      <c r="E27" s="12"/>
      <c r="F27" s="12"/>
      <c r="G27" s="12"/>
      <c r="H27" s="12"/>
      <c r="I27" s="12"/>
      <c r="J27" s="12"/>
      <c r="K27" s="15"/>
      <c r="L27" s="15"/>
      <c r="M27" s="15">
        <v>2</v>
      </c>
      <c r="N27" s="15"/>
      <c r="O27" s="15"/>
      <c r="P27" s="12">
        <f t="shared" si="0"/>
        <v>2</v>
      </c>
      <c r="Q27" s="12">
        <f t="shared" si="1"/>
        <v>1</v>
      </c>
      <c r="R27" s="12">
        <f t="shared" si="2"/>
        <v>2</v>
      </c>
      <c r="S27" s="14"/>
    </row>
    <row r="28" spans="1:19" s="6" customFormat="1" ht="15">
      <c r="A28" s="12" t="s">
        <v>90</v>
      </c>
      <c r="B28" s="13" t="s">
        <v>343</v>
      </c>
      <c r="C28" s="13" t="s">
        <v>344</v>
      </c>
      <c r="D28" s="12"/>
      <c r="E28" s="12"/>
      <c r="F28" s="12"/>
      <c r="G28" s="12"/>
      <c r="H28" s="12"/>
      <c r="I28" s="12"/>
      <c r="J28" s="12"/>
      <c r="K28" s="15"/>
      <c r="L28" s="15"/>
      <c r="M28" s="15">
        <v>1</v>
      </c>
      <c r="N28" s="15"/>
      <c r="O28" s="15"/>
      <c r="P28" s="12">
        <f t="shared" si="0"/>
        <v>1</v>
      </c>
      <c r="Q28" s="12">
        <f t="shared" si="1"/>
        <v>1</v>
      </c>
      <c r="R28" s="12">
        <f t="shared" si="2"/>
        <v>1</v>
      </c>
      <c r="S28" s="14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  <row r="33" spans="1:14" s="6" customFormat="1" ht="15">
      <c r="A33" s="5"/>
      <c r="F33" s="7"/>
      <c r="G33" s="7"/>
      <c r="H33" s="7"/>
      <c r="I33" s="7"/>
      <c r="J33" s="8"/>
      <c r="K33" s="8"/>
      <c r="L33" s="8"/>
      <c r="M33" s="8"/>
      <c r="N33" s="7"/>
    </row>
    <row r="34" spans="1:14" s="6" customFormat="1" ht="15">
      <c r="A34" s="5"/>
      <c r="F34" s="7"/>
      <c r="G34" s="7"/>
      <c r="H34" s="7"/>
      <c r="I34" s="7"/>
      <c r="J34" s="8"/>
      <c r="K34" s="8"/>
      <c r="L34" s="8"/>
      <c r="M34" s="8"/>
      <c r="N34" s="7"/>
    </row>
    <row r="35" spans="1:14" s="6" customFormat="1" ht="15">
      <c r="A35" s="5"/>
      <c r="F35" s="7"/>
      <c r="G35" s="7"/>
      <c r="H35" s="7"/>
      <c r="I35" s="7"/>
      <c r="J35" s="8"/>
      <c r="K35" s="8"/>
      <c r="L35" s="8"/>
      <c r="M35" s="8"/>
      <c r="N35" s="7"/>
    </row>
    <row r="36" spans="1:14" s="6" customFormat="1" ht="15">
      <c r="A36" s="5"/>
      <c r="F36" s="7"/>
      <c r="G36" s="7"/>
      <c r="H36" s="7"/>
      <c r="I36" s="7"/>
      <c r="J36" s="8"/>
      <c r="K36" s="8"/>
      <c r="L36" s="8"/>
      <c r="M36" s="8"/>
      <c r="N36" s="7"/>
    </row>
    <row r="37" spans="1:14" s="6" customFormat="1" ht="15">
      <c r="A37" s="5"/>
      <c r="F37" s="7"/>
      <c r="G37" s="7"/>
      <c r="H37" s="7"/>
      <c r="I37" s="7"/>
      <c r="J37" s="8"/>
      <c r="K37" s="8"/>
      <c r="L37" s="8"/>
      <c r="M37" s="8"/>
      <c r="N37" s="7"/>
    </row>
    <row r="38" spans="1:14" s="6" customFormat="1" ht="15">
      <c r="A38" s="5"/>
      <c r="F38" s="7"/>
      <c r="G38" s="7"/>
      <c r="H38" s="7"/>
      <c r="I38" s="7"/>
      <c r="J38" s="8"/>
      <c r="K38" s="8"/>
      <c r="L38" s="8"/>
      <c r="M38" s="8"/>
      <c r="N38" s="7"/>
    </row>
    <row r="39" spans="1:14" s="6" customFormat="1" ht="15">
      <c r="A39" s="5"/>
      <c r="F39" s="7"/>
      <c r="G39" s="7"/>
      <c r="H39" s="7"/>
      <c r="I39" s="7"/>
      <c r="J39" s="8"/>
      <c r="K39" s="8"/>
      <c r="L39" s="8"/>
      <c r="M39" s="8"/>
      <c r="N39" s="7"/>
    </row>
    <row r="40" spans="1:14" s="6" customFormat="1" ht="15">
      <c r="A40" s="5"/>
      <c r="F40" s="7"/>
      <c r="G40" s="7"/>
      <c r="H40" s="7"/>
      <c r="I40" s="7"/>
      <c r="J40" s="8"/>
      <c r="K40" s="8"/>
      <c r="L40" s="8"/>
      <c r="M40" s="8"/>
      <c r="N40" s="7"/>
    </row>
    <row r="41" spans="1:14" s="6" customFormat="1" ht="15">
      <c r="A41" s="5"/>
      <c r="F41" s="7"/>
      <c r="G41" s="7"/>
      <c r="H41" s="7"/>
      <c r="I41" s="7"/>
      <c r="J41" s="8"/>
      <c r="K41" s="8"/>
      <c r="L41" s="8"/>
      <c r="M41" s="8"/>
      <c r="N41" s="7"/>
    </row>
    <row r="42" spans="1:14" s="6" customFormat="1" ht="15">
      <c r="A42" s="5"/>
      <c r="F42" s="7"/>
      <c r="G42" s="7"/>
      <c r="H42" s="7"/>
      <c r="I42" s="7"/>
      <c r="J42" s="8"/>
      <c r="K42" s="8"/>
      <c r="L42" s="8"/>
      <c r="M42" s="8"/>
      <c r="N42" s="7"/>
    </row>
    <row r="43" spans="1:14" s="6" customFormat="1" ht="15">
      <c r="A43" s="5"/>
      <c r="F43" s="7"/>
      <c r="G43" s="7"/>
      <c r="H43" s="7"/>
      <c r="I43" s="7"/>
      <c r="J43" s="8"/>
      <c r="K43" s="8"/>
      <c r="L43" s="8"/>
      <c r="M43" s="8"/>
      <c r="N43" s="7"/>
    </row>
    <row r="44" spans="1:14" s="6" customFormat="1" ht="15">
      <c r="A44" s="5"/>
      <c r="F44" s="7"/>
      <c r="G44" s="7"/>
      <c r="H44" s="7"/>
      <c r="I44" s="7"/>
      <c r="J44" s="8"/>
      <c r="K44" s="8"/>
      <c r="L44" s="8"/>
      <c r="M44" s="8"/>
      <c r="N44" s="7"/>
    </row>
    <row r="45" spans="1:14" s="6" customFormat="1" ht="15">
      <c r="A45" s="5"/>
      <c r="F45" s="7"/>
      <c r="G45" s="7"/>
      <c r="H45" s="7"/>
      <c r="I45" s="7"/>
      <c r="J45" s="8"/>
      <c r="K45" s="8"/>
      <c r="L45" s="8"/>
      <c r="M45" s="8"/>
      <c r="N45" s="7"/>
    </row>
    <row r="46" spans="1:14" s="6" customFormat="1" ht="15">
      <c r="A46" s="5"/>
      <c r="F46" s="7"/>
      <c r="G46" s="7"/>
      <c r="H46" s="7"/>
      <c r="I46" s="7"/>
      <c r="J46" s="8"/>
      <c r="K46" s="8"/>
      <c r="L46" s="8"/>
      <c r="M46" s="8"/>
      <c r="N46" s="7"/>
    </row>
  </sheetData>
  <mergeCells count="3">
    <mergeCell ref="A1:I1"/>
    <mergeCell ref="A2:B2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4" sqref="B4"/>
    </sheetView>
  </sheetViews>
  <sheetFormatPr defaultColWidth="9.125" defaultRowHeight="12.75"/>
  <cols>
    <col min="1" max="1" width="5.75390625" style="4" bestFit="1" customWidth="1"/>
    <col min="2" max="2" width="19.625" style="0" bestFit="1" customWidth="1"/>
    <col min="3" max="3" width="21.75390625" style="0" bestFit="1" customWidth="1"/>
    <col min="4" max="5" width="5.00390625" style="0" customWidth="1"/>
    <col min="6" max="11" width="5.00390625" style="2" customWidth="1"/>
    <col min="12" max="15" width="5.00390625" style="1" customWidth="1"/>
    <col min="16" max="16" width="5.00390625" style="2" customWidth="1"/>
    <col min="17" max="18" width="5.00390625" style="0" customWidth="1"/>
    <col min="19" max="20" width="5.25390625" style="0" customWidth="1"/>
  </cols>
  <sheetData>
    <row r="1" spans="1:20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3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6" ht="18">
      <c r="A2" s="39" t="s">
        <v>149</v>
      </c>
      <c r="B2" s="39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  <c r="P2"/>
    </row>
    <row r="3" spans="1:19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  <c r="S3" s="16"/>
    </row>
    <row r="4" spans="1:19" s="6" customFormat="1" ht="15">
      <c r="A4" s="12" t="s">
        <v>1</v>
      </c>
      <c r="B4" s="13" t="s">
        <v>49</v>
      </c>
      <c r="C4" s="13" t="s">
        <v>266</v>
      </c>
      <c r="D4" s="12">
        <v>9</v>
      </c>
      <c r="E4" s="12">
        <v>10</v>
      </c>
      <c r="F4" s="12">
        <v>9</v>
      </c>
      <c r="G4" s="12">
        <v>9</v>
      </c>
      <c r="H4" s="12">
        <v>8</v>
      </c>
      <c r="I4" s="12">
        <v>9</v>
      </c>
      <c r="J4" s="12">
        <v>9</v>
      </c>
      <c r="K4" s="15">
        <v>4</v>
      </c>
      <c r="L4" s="15">
        <v>10</v>
      </c>
      <c r="M4" s="15">
        <v>10</v>
      </c>
      <c r="N4" s="15"/>
      <c r="O4" s="15">
        <v>9</v>
      </c>
      <c r="P4" s="12">
        <f aca="true" t="shared" si="0" ref="P4:P16">SUM(A4:O4)</f>
        <v>96</v>
      </c>
      <c r="Q4" s="12">
        <f aca="true" t="shared" si="1" ref="Q4:Q16">COUNT(A4:O4)</f>
        <v>11</v>
      </c>
      <c r="R4" s="12">
        <f aca="true" t="shared" si="2" ref="R4:R16">AVERAGE(D4:O4)</f>
        <v>8.727272727272727</v>
      </c>
      <c r="S4" s="14"/>
    </row>
    <row r="5" spans="1:19" s="6" customFormat="1" ht="15">
      <c r="A5" s="12" t="s">
        <v>2</v>
      </c>
      <c r="B5" s="13" t="s">
        <v>255</v>
      </c>
      <c r="C5" s="13" t="s">
        <v>207</v>
      </c>
      <c r="D5" s="12"/>
      <c r="E5" s="12"/>
      <c r="F5" s="12">
        <v>10</v>
      </c>
      <c r="G5" s="12">
        <v>10</v>
      </c>
      <c r="H5" s="12">
        <v>10</v>
      </c>
      <c r="I5" s="12">
        <v>10</v>
      </c>
      <c r="J5" s="12">
        <v>10</v>
      </c>
      <c r="K5" s="15">
        <v>10</v>
      </c>
      <c r="L5" s="15"/>
      <c r="M5" s="15"/>
      <c r="N5" s="15">
        <v>10</v>
      </c>
      <c r="O5" s="15">
        <v>10</v>
      </c>
      <c r="P5" s="12">
        <f t="shared" si="0"/>
        <v>80</v>
      </c>
      <c r="Q5" s="12">
        <f t="shared" si="1"/>
        <v>8</v>
      </c>
      <c r="R5" s="12">
        <f t="shared" si="2"/>
        <v>10</v>
      </c>
      <c r="S5" s="14"/>
    </row>
    <row r="6" spans="1:19" s="6" customFormat="1" ht="15">
      <c r="A6" s="12" t="s">
        <v>3</v>
      </c>
      <c r="B6" s="13" t="s">
        <v>67</v>
      </c>
      <c r="C6" s="13" t="s">
        <v>234</v>
      </c>
      <c r="D6" s="12">
        <v>7</v>
      </c>
      <c r="E6" s="12"/>
      <c r="F6" s="12">
        <v>8</v>
      </c>
      <c r="G6" s="12">
        <v>7</v>
      </c>
      <c r="H6" s="12">
        <v>7</v>
      </c>
      <c r="I6" s="12">
        <v>7</v>
      </c>
      <c r="J6" s="12">
        <v>7</v>
      </c>
      <c r="K6" s="15">
        <v>5</v>
      </c>
      <c r="L6" s="15">
        <v>7</v>
      </c>
      <c r="M6" s="15"/>
      <c r="N6" s="15"/>
      <c r="O6" s="15">
        <v>8</v>
      </c>
      <c r="P6" s="12">
        <f t="shared" si="0"/>
        <v>63</v>
      </c>
      <c r="Q6" s="12">
        <f t="shared" si="1"/>
        <v>9</v>
      </c>
      <c r="R6" s="12">
        <f t="shared" si="2"/>
        <v>7</v>
      </c>
      <c r="S6" s="14"/>
    </row>
    <row r="7" spans="1:19" s="6" customFormat="1" ht="15">
      <c r="A7" s="12" t="s">
        <v>4</v>
      </c>
      <c r="B7" s="13" t="s">
        <v>82</v>
      </c>
      <c r="C7" s="13" t="s">
        <v>81</v>
      </c>
      <c r="D7" s="12">
        <v>8</v>
      </c>
      <c r="E7" s="12">
        <v>9</v>
      </c>
      <c r="F7" s="12"/>
      <c r="G7" s="12">
        <v>8</v>
      </c>
      <c r="H7" s="12">
        <v>6</v>
      </c>
      <c r="I7" s="12">
        <v>6</v>
      </c>
      <c r="J7" s="12"/>
      <c r="K7" s="15">
        <v>3</v>
      </c>
      <c r="L7" s="15"/>
      <c r="M7" s="15">
        <v>8</v>
      </c>
      <c r="N7" s="15"/>
      <c r="O7" s="15"/>
      <c r="P7" s="12">
        <f t="shared" si="0"/>
        <v>48</v>
      </c>
      <c r="Q7" s="12">
        <f t="shared" si="1"/>
        <v>7</v>
      </c>
      <c r="R7" s="12">
        <f t="shared" si="2"/>
        <v>6.857142857142857</v>
      </c>
      <c r="S7" s="14"/>
    </row>
    <row r="8" spans="1:19" s="6" customFormat="1" ht="15">
      <c r="A8" s="12" t="s">
        <v>5</v>
      </c>
      <c r="B8" s="13" t="s">
        <v>279</v>
      </c>
      <c r="C8" s="13" t="s">
        <v>87</v>
      </c>
      <c r="D8" s="12"/>
      <c r="E8" s="12"/>
      <c r="F8" s="12"/>
      <c r="G8" s="12"/>
      <c r="H8" s="12"/>
      <c r="I8" s="12">
        <v>8</v>
      </c>
      <c r="J8" s="12">
        <v>8</v>
      </c>
      <c r="K8" s="15">
        <v>6</v>
      </c>
      <c r="L8" s="15">
        <v>9</v>
      </c>
      <c r="M8" s="15"/>
      <c r="N8" s="15"/>
      <c r="O8" s="15"/>
      <c r="P8" s="12">
        <f t="shared" si="0"/>
        <v>31</v>
      </c>
      <c r="Q8" s="12">
        <f t="shared" si="1"/>
        <v>4</v>
      </c>
      <c r="R8" s="12">
        <f t="shared" si="2"/>
        <v>7.75</v>
      </c>
      <c r="S8" s="14"/>
    </row>
    <row r="9" spans="1:19" s="6" customFormat="1" ht="15">
      <c r="A9" s="12" t="s">
        <v>6</v>
      </c>
      <c r="B9" s="13" t="s">
        <v>25</v>
      </c>
      <c r="C9" s="13" t="s">
        <v>154</v>
      </c>
      <c r="D9" s="12">
        <v>10</v>
      </c>
      <c r="E9" s="12"/>
      <c r="F9" s="12"/>
      <c r="G9" s="12"/>
      <c r="H9" s="12">
        <v>9</v>
      </c>
      <c r="I9" s="12"/>
      <c r="J9" s="12"/>
      <c r="K9" s="15"/>
      <c r="L9" s="15"/>
      <c r="M9" s="15"/>
      <c r="N9" s="15"/>
      <c r="O9" s="15"/>
      <c r="P9" s="12">
        <f t="shared" si="0"/>
        <v>19</v>
      </c>
      <c r="Q9" s="12">
        <f t="shared" si="1"/>
        <v>2</v>
      </c>
      <c r="R9" s="12">
        <f t="shared" si="2"/>
        <v>9.5</v>
      </c>
      <c r="S9" s="14"/>
    </row>
    <row r="10" spans="1:19" s="6" customFormat="1" ht="15">
      <c r="A10" s="12" t="s">
        <v>42</v>
      </c>
      <c r="B10" s="13" t="s">
        <v>123</v>
      </c>
      <c r="C10" s="13" t="s">
        <v>197</v>
      </c>
      <c r="D10" s="12"/>
      <c r="E10" s="12"/>
      <c r="F10" s="12"/>
      <c r="G10" s="12"/>
      <c r="H10" s="12"/>
      <c r="I10" s="12"/>
      <c r="J10" s="12"/>
      <c r="K10" s="15">
        <v>8</v>
      </c>
      <c r="L10" s="15"/>
      <c r="M10" s="15"/>
      <c r="N10" s="15">
        <v>9</v>
      </c>
      <c r="O10" s="15"/>
      <c r="P10" s="12">
        <f t="shared" si="0"/>
        <v>17</v>
      </c>
      <c r="Q10" s="12">
        <f t="shared" si="1"/>
        <v>2</v>
      </c>
      <c r="R10" s="12">
        <f t="shared" si="2"/>
        <v>8.5</v>
      </c>
      <c r="S10" s="14"/>
    </row>
    <row r="11" spans="1:19" s="6" customFormat="1" ht="15">
      <c r="A11" s="12" t="s">
        <v>43</v>
      </c>
      <c r="B11" s="13" t="s">
        <v>309</v>
      </c>
      <c r="C11" s="13" t="s">
        <v>310</v>
      </c>
      <c r="D11" s="12"/>
      <c r="E11" s="12"/>
      <c r="F11" s="12"/>
      <c r="G11" s="12"/>
      <c r="H11" s="12"/>
      <c r="I11" s="12"/>
      <c r="J11" s="12"/>
      <c r="K11" s="15">
        <v>7</v>
      </c>
      <c r="L11" s="15"/>
      <c r="M11" s="15">
        <v>9</v>
      </c>
      <c r="N11" s="15"/>
      <c r="O11" s="15"/>
      <c r="P11" s="12">
        <f t="shared" si="0"/>
        <v>16</v>
      </c>
      <c r="Q11" s="12">
        <f t="shared" si="1"/>
        <v>2</v>
      </c>
      <c r="R11" s="12">
        <f t="shared" si="2"/>
        <v>8</v>
      </c>
      <c r="S11" s="14"/>
    </row>
    <row r="12" spans="1:19" s="6" customFormat="1" ht="15">
      <c r="A12" s="12" t="s">
        <v>44</v>
      </c>
      <c r="B12" s="13" t="s">
        <v>305</v>
      </c>
      <c r="C12" s="13" t="s">
        <v>9</v>
      </c>
      <c r="D12" s="12"/>
      <c r="E12" s="12"/>
      <c r="F12" s="12"/>
      <c r="G12" s="12"/>
      <c r="H12" s="12"/>
      <c r="I12" s="12"/>
      <c r="J12" s="12"/>
      <c r="K12" s="15">
        <v>9</v>
      </c>
      <c r="L12" s="15"/>
      <c r="M12" s="15"/>
      <c r="N12" s="15"/>
      <c r="O12" s="15"/>
      <c r="P12" s="12">
        <f t="shared" si="0"/>
        <v>9</v>
      </c>
      <c r="Q12" s="12">
        <f t="shared" si="1"/>
        <v>1</v>
      </c>
      <c r="R12" s="12">
        <f t="shared" si="2"/>
        <v>9</v>
      </c>
      <c r="S12" s="14"/>
    </row>
    <row r="13" spans="1:19" s="6" customFormat="1" ht="15">
      <c r="A13" s="12" t="s">
        <v>45</v>
      </c>
      <c r="B13" s="13" t="s">
        <v>317</v>
      </c>
      <c r="C13" s="13" t="s">
        <v>315</v>
      </c>
      <c r="D13" s="12"/>
      <c r="E13" s="12"/>
      <c r="F13" s="12"/>
      <c r="G13" s="12"/>
      <c r="H13" s="12"/>
      <c r="I13" s="12"/>
      <c r="J13" s="12"/>
      <c r="K13" s="15"/>
      <c r="L13" s="15">
        <v>8</v>
      </c>
      <c r="M13" s="15"/>
      <c r="N13" s="15"/>
      <c r="O13" s="15"/>
      <c r="P13" s="12">
        <f t="shared" si="0"/>
        <v>8</v>
      </c>
      <c r="Q13" s="12">
        <f t="shared" si="1"/>
        <v>1</v>
      </c>
      <c r="R13" s="12">
        <f t="shared" si="2"/>
        <v>8</v>
      </c>
      <c r="S13" s="14"/>
    </row>
    <row r="14" spans="1:19" s="6" customFormat="1" ht="15">
      <c r="A14" s="12" t="s">
        <v>50</v>
      </c>
      <c r="B14" s="13" t="s">
        <v>132</v>
      </c>
      <c r="C14" s="13" t="s">
        <v>9</v>
      </c>
      <c r="D14" s="12"/>
      <c r="E14" s="12"/>
      <c r="F14" s="12"/>
      <c r="G14" s="12"/>
      <c r="H14" s="12"/>
      <c r="I14" s="12"/>
      <c r="J14" s="12"/>
      <c r="K14" s="15"/>
      <c r="L14" s="15"/>
      <c r="M14" s="15"/>
      <c r="N14" s="15">
        <v>8</v>
      </c>
      <c r="O14" s="15"/>
      <c r="P14" s="12">
        <f t="shared" si="0"/>
        <v>8</v>
      </c>
      <c r="Q14" s="12">
        <f t="shared" si="1"/>
        <v>1</v>
      </c>
      <c r="R14" s="12">
        <f t="shared" si="2"/>
        <v>8</v>
      </c>
      <c r="S14" s="14"/>
    </row>
    <row r="15" spans="1:19" s="6" customFormat="1" ht="15">
      <c r="A15" s="12" t="s">
        <v>60</v>
      </c>
      <c r="B15" s="13" t="s">
        <v>237</v>
      </c>
      <c r="C15" s="13" t="s">
        <v>238</v>
      </c>
      <c r="D15" s="12">
        <v>6</v>
      </c>
      <c r="E15" s="12"/>
      <c r="F15" s="12"/>
      <c r="G15" s="12"/>
      <c r="H15" s="12"/>
      <c r="I15" s="12"/>
      <c r="J15" s="12"/>
      <c r="K15" s="15"/>
      <c r="L15" s="15"/>
      <c r="M15" s="15"/>
      <c r="N15" s="15"/>
      <c r="O15" s="15"/>
      <c r="P15" s="12">
        <f t="shared" si="0"/>
        <v>6</v>
      </c>
      <c r="Q15" s="12">
        <f t="shared" si="1"/>
        <v>1</v>
      </c>
      <c r="R15" s="12">
        <f t="shared" si="2"/>
        <v>6</v>
      </c>
      <c r="S15" s="14"/>
    </row>
    <row r="16" spans="1:19" s="6" customFormat="1" ht="15">
      <c r="A16" s="12" t="s">
        <v>61</v>
      </c>
      <c r="B16" s="13" t="s">
        <v>51</v>
      </c>
      <c r="C16" s="13" t="s">
        <v>52</v>
      </c>
      <c r="D16" s="12"/>
      <c r="E16" s="12"/>
      <c r="F16" s="12"/>
      <c r="G16" s="12"/>
      <c r="H16" s="12">
        <v>5</v>
      </c>
      <c r="I16" s="12"/>
      <c r="J16" s="12"/>
      <c r="K16" s="15"/>
      <c r="L16" s="15"/>
      <c r="M16" s="15"/>
      <c r="N16" s="15"/>
      <c r="O16" s="15"/>
      <c r="P16" s="12">
        <f t="shared" si="0"/>
        <v>5</v>
      </c>
      <c r="Q16" s="12">
        <f t="shared" si="1"/>
        <v>1</v>
      </c>
      <c r="R16" s="12">
        <f t="shared" si="2"/>
        <v>5</v>
      </c>
      <c r="S16" s="14"/>
    </row>
    <row r="17" spans="1:16" s="6" customFormat="1" ht="15">
      <c r="A17" s="5"/>
      <c r="F17" s="7"/>
      <c r="G17" s="7"/>
      <c r="H17" s="7"/>
      <c r="I17" s="7"/>
      <c r="J17" s="7"/>
      <c r="K17" s="7"/>
      <c r="L17" s="8"/>
      <c r="M17" s="8"/>
      <c r="N17" s="8"/>
      <c r="O17" s="8"/>
      <c r="P17" s="7"/>
    </row>
    <row r="18" spans="1:16" s="6" customFormat="1" ht="15">
      <c r="A18" s="5"/>
      <c r="F18" s="7"/>
      <c r="G18" s="7"/>
      <c r="H18" s="7"/>
      <c r="I18" s="7"/>
      <c r="J18" s="7"/>
      <c r="K18" s="7"/>
      <c r="L18" s="8"/>
      <c r="M18" s="8"/>
      <c r="N18" s="8"/>
      <c r="O18" s="8"/>
      <c r="P18" s="7"/>
    </row>
    <row r="19" spans="1:16" s="6" customFormat="1" ht="15">
      <c r="A19" s="5"/>
      <c r="F19" s="7"/>
      <c r="G19" s="7"/>
      <c r="H19" s="7"/>
      <c r="I19" s="7"/>
      <c r="J19" s="7"/>
      <c r="K19" s="7"/>
      <c r="L19" s="8"/>
      <c r="M19" s="8"/>
      <c r="N19" s="8"/>
      <c r="O19" s="8"/>
      <c r="P19" s="7"/>
    </row>
    <row r="20" spans="1:16" s="6" customFormat="1" ht="15">
      <c r="A20" s="5"/>
      <c r="F20" s="7"/>
      <c r="G20" s="7"/>
      <c r="H20" s="7"/>
      <c r="I20" s="7"/>
      <c r="J20" s="7"/>
      <c r="K20" s="7"/>
      <c r="L20" s="8"/>
      <c r="M20" s="8"/>
      <c r="N20" s="8"/>
      <c r="O20" s="8"/>
      <c r="P20" s="7"/>
    </row>
    <row r="21" spans="1:16" s="6" customFormat="1" ht="15">
      <c r="A21" s="5"/>
      <c r="F21" s="7"/>
      <c r="G21" s="7"/>
      <c r="H21" s="7"/>
      <c r="I21" s="7"/>
      <c r="J21" s="7"/>
      <c r="K21" s="7"/>
      <c r="L21" s="8"/>
      <c r="M21" s="8"/>
      <c r="N21" s="8"/>
      <c r="O21" s="8"/>
      <c r="P21" s="7"/>
    </row>
    <row r="22" spans="1:16" s="6" customFormat="1" ht="15">
      <c r="A22" s="5"/>
      <c r="F22" s="7"/>
      <c r="G22" s="7"/>
      <c r="H22" s="7"/>
      <c r="I22" s="7"/>
      <c r="J22" s="7"/>
      <c r="K22" s="7"/>
      <c r="L22" s="8"/>
      <c r="M22" s="8"/>
      <c r="N22" s="8"/>
      <c r="O22" s="8"/>
      <c r="P22" s="7"/>
    </row>
    <row r="23" spans="1:16" s="6" customFormat="1" ht="15">
      <c r="A23" s="5"/>
      <c r="F23" s="7"/>
      <c r="G23" s="7"/>
      <c r="H23" s="7"/>
      <c r="I23" s="7"/>
      <c r="J23" s="7"/>
      <c r="K23" s="7"/>
      <c r="L23" s="8"/>
      <c r="M23" s="8"/>
      <c r="N23" s="8"/>
      <c r="O23" s="8"/>
      <c r="P23" s="7"/>
    </row>
    <row r="24" spans="1:16" s="6" customFormat="1" ht="15">
      <c r="A24" s="5"/>
      <c r="F24" s="7"/>
      <c r="G24" s="7"/>
      <c r="H24" s="7"/>
      <c r="I24" s="7"/>
      <c r="J24" s="7"/>
      <c r="K24" s="7"/>
      <c r="L24" s="8"/>
      <c r="M24" s="8"/>
      <c r="N24" s="8"/>
      <c r="O24" s="8"/>
      <c r="P24" s="7"/>
    </row>
    <row r="25" spans="1:16" s="6" customFormat="1" ht="15">
      <c r="A25" s="5"/>
      <c r="F25" s="7"/>
      <c r="G25" s="7"/>
      <c r="H25" s="7"/>
      <c r="I25" s="7"/>
      <c r="J25" s="7"/>
      <c r="K25" s="7"/>
      <c r="L25" s="8"/>
      <c r="M25" s="8"/>
      <c r="N25" s="8"/>
      <c r="O25" s="8"/>
      <c r="P25" s="7"/>
    </row>
    <row r="26" spans="1:16" s="6" customFormat="1" ht="15">
      <c r="A26" s="5"/>
      <c r="F26" s="7"/>
      <c r="G26" s="7"/>
      <c r="H26" s="7"/>
      <c r="I26" s="7"/>
      <c r="J26" s="7"/>
      <c r="K26" s="7"/>
      <c r="L26" s="8"/>
      <c r="M26" s="8"/>
      <c r="N26" s="8"/>
      <c r="O26" s="8"/>
      <c r="P26" s="7"/>
    </row>
    <row r="27" spans="1:16" s="6" customFormat="1" ht="15">
      <c r="A27" s="5"/>
      <c r="F27" s="7"/>
      <c r="G27" s="7"/>
      <c r="H27" s="7"/>
      <c r="I27" s="7"/>
      <c r="J27" s="7"/>
      <c r="K27" s="7"/>
      <c r="L27" s="8"/>
      <c r="M27" s="8"/>
      <c r="N27" s="8"/>
      <c r="O27" s="8"/>
      <c r="P27" s="7"/>
    </row>
    <row r="28" spans="1:16" s="6" customFormat="1" ht="15">
      <c r="A28" s="5"/>
      <c r="F28" s="7"/>
      <c r="G28" s="7"/>
      <c r="H28" s="7"/>
      <c r="I28" s="7"/>
      <c r="J28" s="7"/>
      <c r="K28" s="7"/>
      <c r="L28" s="8"/>
      <c r="M28" s="8"/>
      <c r="N28" s="8"/>
      <c r="O28" s="8"/>
      <c r="P28" s="7"/>
    </row>
    <row r="29" spans="1:16" s="6" customFormat="1" ht="15">
      <c r="A29" s="5"/>
      <c r="F29" s="7"/>
      <c r="G29" s="7"/>
      <c r="H29" s="7"/>
      <c r="I29" s="7"/>
      <c r="J29" s="7"/>
      <c r="K29" s="7"/>
      <c r="L29" s="8"/>
      <c r="M29" s="8"/>
      <c r="N29" s="8"/>
      <c r="O29" s="8"/>
      <c r="P29" s="7"/>
    </row>
    <row r="30" spans="1:16" s="6" customFormat="1" ht="15">
      <c r="A30" s="5"/>
      <c r="F30" s="7"/>
      <c r="G30" s="7"/>
      <c r="H30" s="7"/>
      <c r="I30" s="7"/>
      <c r="J30" s="7"/>
      <c r="K30" s="7"/>
      <c r="L30" s="8"/>
      <c r="M30" s="8"/>
      <c r="N30" s="8"/>
      <c r="O30" s="8"/>
      <c r="P30" s="7"/>
    </row>
    <row r="31" spans="1:16" s="6" customFormat="1" ht="15">
      <c r="A31" s="5"/>
      <c r="F31" s="7"/>
      <c r="G31" s="7"/>
      <c r="H31" s="7"/>
      <c r="I31" s="7"/>
      <c r="J31" s="7"/>
      <c r="K31" s="7"/>
      <c r="L31" s="8"/>
      <c r="M31" s="8"/>
      <c r="N31" s="8"/>
      <c r="O31" s="8"/>
      <c r="P31" s="7"/>
    </row>
    <row r="32" spans="1:16" s="6" customFormat="1" ht="15">
      <c r="A32" s="5"/>
      <c r="F32" s="7"/>
      <c r="G32" s="7"/>
      <c r="H32" s="7"/>
      <c r="I32" s="7"/>
      <c r="J32" s="7"/>
      <c r="K32" s="7"/>
      <c r="L32" s="8"/>
      <c r="M32" s="8"/>
      <c r="N32" s="8"/>
      <c r="O32" s="8"/>
      <c r="P32" s="7"/>
    </row>
    <row r="33" spans="1:16" s="6" customFormat="1" ht="15">
      <c r="A33" s="5"/>
      <c r="F33" s="7"/>
      <c r="G33" s="7"/>
      <c r="H33" s="7"/>
      <c r="I33" s="7"/>
      <c r="J33" s="7"/>
      <c r="K33" s="7"/>
      <c r="L33" s="8"/>
      <c r="M33" s="8"/>
      <c r="N33" s="8"/>
      <c r="O33" s="8"/>
      <c r="P33" s="7"/>
    </row>
    <row r="34" spans="1:16" s="6" customFormat="1" ht="15">
      <c r="A34" s="5"/>
      <c r="F34" s="7"/>
      <c r="G34" s="7"/>
      <c r="H34" s="7"/>
      <c r="I34" s="7"/>
      <c r="J34" s="7"/>
      <c r="K34" s="7"/>
      <c r="L34" s="8"/>
      <c r="M34" s="8"/>
      <c r="N34" s="8"/>
      <c r="O34" s="8"/>
      <c r="P34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0.125" style="0" bestFit="1" customWidth="1"/>
    <col min="3" max="3" width="24.87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3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5" ht="18">
      <c r="A2" s="34" t="s">
        <v>119</v>
      </c>
      <c r="B2" s="35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</row>
    <row r="3" spans="1:19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  <c r="S3" s="16"/>
    </row>
    <row r="4" spans="1:19" s="6" customFormat="1" ht="15">
      <c r="A4" s="12" t="s">
        <v>1</v>
      </c>
      <c r="B4" s="13" t="s">
        <v>54</v>
      </c>
      <c r="C4" s="13" t="s">
        <v>9</v>
      </c>
      <c r="D4" s="12">
        <v>8</v>
      </c>
      <c r="E4" s="12">
        <v>8</v>
      </c>
      <c r="F4" s="12">
        <v>8</v>
      </c>
      <c r="G4" s="12">
        <v>9</v>
      </c>
      <c r="H4" s="12">
        <v>9</v>
      </c>
      <c r="I4" s="12">
        <v>7</v>
      </c>
      <c r="J4" s="12">
        <v>8</v>
      </c>
      <c r="K4" s="15">
        <v>6</v>
      </c>
      <c r="L4" s="15">
        <v>7</v>
      </c>
      <c r="M4" s="15">
        <v>8</v>
      </c>
      <c r="N4" s="15">
        <v>8</v>
      </c>
      <c r="O4" s="15">
        <v>7</v>
      </c>
      <c r="P4" s="12">
        <f aca="true" t="shared" si="0" ref="P4:P24">SUM(A4:O4)</f>
        <v>93</v>
      </c>
      <c r="Q4" s="12">
        <f aca="true" t="shared" si="1" ref="Q4:Q24">COUNT(A4:O4)</f>
        <v>12</v>
      </c>
      <c r="R4" s="12">
        <f aca="true" t="shared" si="2" ref="R4:R24">AVERAGE(D4:O4)</f>
        <v>7.75</v>
      </c>
      <c r="S4" s="14"/>
    </row>
    <row r="5" spans="1:19" s="6" customFormat="1" ht="15">
      <c r="A5" s="12" t="s">
        <v>2</v>
      </c>
      <c r="B5" s="13" t="s">
        <v>121</v>
      </c>
      <c r="C5" s="13" t="s">
        <v>122</v>
      </c>
      <c r="D5" s="12"/>
      <c r="E5" s="12">
        <v>10</v>
      </c>
      <c r="F5" s="12">
        <v>10</v>
      </c>
      <c r="G5" s="12">
        <v>10</v>
      </c>
      <c r="H5" s="12">
        <v>10</v>
      </c>
      <c r="I5" s="12"/>
      <c r="J5" s="12">
        <v>10</v>
      </c>
      <c r="K5" s="15">
        <v>7</v>
      </c>
      <c r="L5" s="15">
        <v>8</v>
      </c>
      <c r="M5" s="15">
        <v>9</v>
      </c>
      <c r="N5" s="15">
        <v>10</v>
      </c>
      <c r="O5" s="15">
        <v>8</v>
      </c>
      <c r="P5" s="12">
        <f t="shared" si="0"/>
        <v>92</v>
      </c>
      <c r="Q5" s="12">
        <f t="shared" si="1"/>
        <v>10</v>
      </c>
      <c r="R5" s="12">
        <f t="shared" si="2"/>
        <v>9.2</v>
      </c>
      <c r="S5" s="14"/>
    </row>
    <row r="6" spans="1:19" s="6" customFormat="1" ht="15">
      <c r="A6" s="12" t="s">
        <v>3</v>
      </c>
      <c r="B6" s="13" t="s">
        <v>83</v>
      </c>
      <c r="C6" s="13" t="s">
        <v>234</v>
      </c>
      <c r="D6" s="12"/>
      <c r="E6" s="12">
        <v>9</v>
      </c>
      <c r="F6" s="12">
        <v>7</v>
      </c>
      <c r="G6" s="12">
        <v>8</v>
      </c>
      <c r="H6" s="12"/>
      <c r="I6" s="12">
        <v>6</v>
      </c>
      <c r="J6" s="12">
        <v>9</v>
      </c>
      <c r="K6" s="15">
        <v>5</v>
      </c>
      <c r="L6" s="15">
        <v>6</v>
      </c>
      <c r="M6" s="15"/>
      <c r="N6" s="15"/>
      <c r="O6" s="15">
        <v>5</v>
      </c>
      <c r="P6" s="12">
        <f t="shared" si="0"/>
        <v>55</v>
      </c>
      <c r="Q6" s="12">
        <f t="shared" si="1"/>
        <v>8</v>
      </c>
      <c r="R6" s="12">
        <f t="shared" si="2"/>
        <v>6.875</v>
      </c>
      <c r="S6" s="14"/>
    </row>
    <row r="7" spans="1:19" s="6" customFormat="1" ht="15">
      <c r="A7" s="12" t="s">
        <v>4</v>
      </c>
      <c r="B7" s="13" t="s">
        <v>276</v>
      </c>
      <c r="C7" s="13" t="s">
        <v>170</v>
      </c>
      <c r="D7" s="12"/>
      <c r="E7" s="12"/>
      <c r="F7" s="12"/>
      <c r="G7" s="12"/>
      <c r="H7" s="12"/>
      <c r="I7" s="12">
        <v>10</v>
      </c>
      <c r="J7" s="12"/>
      <c r="K7" s="15">
        <v>9</v>
      </c>
      <c r="L7" s="15">
        <v>9</v>
      </c>
      <c r="M7" s="15">
        <v>10</v>
      </c>
      <c r="N7" s="15"/>
      <c r="O7" s="15">
        <v>10</v>
      </c>
      <c r="P7" s="12">
        <f t="shared" si="0"/>
        <v>48</v>
      </c>
      <c r="Q7" s="12">
        <f t="shared" si="1"/>
        <v>5</v>
      </c>
      <c r="R7" s="12">
        <f t="shared" si="2"/>
        <v>9.6</v>
      </c>
      <c r="S7" s="14"/>
    </row>
    <row r="8" spans="1:19" s="6" customFormat="1" ht="15">
      <c r="A8" s="12" t="s">
        <v>5</v>
      </c>
      <c r="B8" s="13" t="s">
        <v>28</v>
      </c>
      <c r="C8" s="13" t="s">
        <v>283</v>
      </c>
      <c r="D8" s="12">
        <v>7</v>
      </c>
      <c r="E8" s="12"/>
      <c r="F8" s="12">
        <v>6</v>
      </c>
      <c r="G8" s="12">
        <v>7</v>
      </c>
      <c r="H8" s="12"/>
      <c r="I8" s="12">
        <v>5</v>
      </c>
      <c r="J8" s="12"/>
      <c r="K8" s="15">
        <v>4</v>
      </c>
      <c r="L8" s="15">
        <v>5</v>
      </c>
      <c r="M8" s="15"/>
      <c r="N8" s="15">
        <v>7</v>
      </c>
      <c r="O8" s="15">
        <v>6</v>
      </c>
      <c r="P8" s="12">
        <f t="shared" si="0"/>
        <v>47</v>
      </c>
      <c r="Q8" s="12">
        <f t="shared" si="1"/>
        <v>8</v>
      </c>
      <c r="R8" s="12">
        <f t="shared" si="2"/>
        <v>5.875</v>
      </c>
      <c r="S8" s="14"/>
    </row>
    <row r="9" spans="1:19" s="6" customFormat="1" ht="15">
      <c r="A9" s="12" t="s">
        <v>6</v>
      </c>
      <c r="B9" s="13" t="s">
        <v>26</v>
      </c>
      <c r="C9" s="13" t="s">
        <v>23</v>
      </c>
      <c r="D9" s="12">
        <v>10</v>
      </c>
      <c r="E9" s="12"/>
      <c r="F9" s="12">
        <v>9</v>
      </c>
      <c r="G9" s="12"/>
      <c r="H9" s="12"/>
      <c r="I9" s="12">
        <v>8</v>
      </c>
      <c r="J9" s="12"/>
      <c r="K9" s="15">
        <v>8</v>
      </c>
      <c r="L9" s="15"/>
      <c r="M9" s="15"/>
      <c r="N9" s="15">
        <v>9</v>
      </c>
      <c r="O9" s="15"/>
      <c r="P9" s="12">
        <f t="shared" si="0"/>
        <v>44</v>
      </c>
      <c r="Q9" s="12">
        <f t="shared" si="1"/>
        <v>5</v>
      </c>
      <c r="R9" s="12">
        <f t="shared" si="2"/>
        <v>8.8</v>
      </c>
      <c r="S9" s="14"/>
    </row>
    <row r="10" spans="1:19" s="6" customFormat="1" ht="15">
      <c r="A10" s="12" t="s">
        <v>42</v>
      </c>
      <c r="B10" s="13" t="s">
        <v>277</v>
      </c>
      <c r="C10" s="13" t="s">
        <v>278</v>
      </c>
      <c r="D10" s="12"/>
      <c r="E10" s="12"/>
      <c r="F10" s="12"/>
      <c r="G10" s="12"/>
      <c r="H10" s="12"/>
      <c r="I10" s="12">
        <v>9</v>
      </c>
      <c r="J10" s="12"/>
      <c r="K10" s="15">
        <v>10</v>
      </c>
      <c r="L10" s="15">
        <v>10</v>
      </c>
      <c r="M10" s="15"/>
      <c r="N10" s="15"/>
      <c r="O10" s="15">
        <v>9</v>
      </c>
      <c r="P10" s="12">
        <f t="shared" si="0"/>
        <v>38</v>
      </c>
      <c r="Q10" s="12">
        <f t="shared" si="1"/>
        <v>4</v>
      </c>
      <c r="R10" s="12">
        <f t="shared" si="2"/>
        <v>9.5</v>
      </c>
      <c r="S10" s="14"/>
    </row>
    <row r="11" spans="1:19" s="6" customFormat="1" ht="15">
      <c r="A11" s="12" t="s">
        <v>43</v>
      </c>
      <c r="B11" s="13" t="s">
        <v>53</v>
      </c>
      <c r="C11" s="13" t="s">
        <v>234</v>
      </c>
      <c r="D11" s="12">
        <v>9</v>
      </c>
      <c r="E11" s="12"/>
      <c r="F11" s="12">
        <v>4</v>
      </c>
      <c r="G11" s="12">
        <v>6</v>
      </c>
      <c r="H11" s="12">
        <v>7</v>
      </c>
      <c r="I11" s="12">
        <v>1</v>
      </c>
      <c r="J11" s="12"/>
      <c r="K11" s="15"/>
      <c r="L11" s="15"/>
      <c r="M11" s="15"/>
      <c r="N11" s="15"/>
      <c r="O11" s="15"/>
      <c r="P11" s="12">
        <f t="shared" si="0"/>
        <v>27</v>
      </c>
      <c r="Q11" s="12">
        <f t="shared" si="1"/>
        <v>5</v>
      </c>
      <c r="R11" s="12">
        <f t="shared" si="2"/>
        <v>5.4</v>
      </c>
      <c r="S11" s="14"/>
    </row>
    <row r="12" spans="1:19" s="6" customFormat="1" ht="15">
      <c r="A12" s="12" t="s">
        <v>44</v>
      </c>
      <c r="B12" s="13" t="s">
        <v>94</v>
      </c>
      <c r="C12" s="13" t="s">
        <v>300</v>
      </c>
      <c r="D12" s="12">
        <v>5</v>
      </c>
      <c r="E12" s="12"/>
      <c r="F12" s="12"/>
      <c r="G12" s="12"/>
      <c r="H12" s="12">
        <v>6</v>
      </c>
      <c r="I12" s="12">
        <v>1</v>
      </c>
      <c r="J12" s="12">
        <v>4</v>
      </c>
      <c r="K12" s="15">
        <v>1</v>
      </c>
      <c r="L12" s="15"/>
      <c r="M12" s="15">
        <v>6</v>
      </c>
      <c r="N12" s="15"/>
      <c r="O12" s="15"/>
      <c r="P12" s="12">
        <f t="shared" si="0"/>
        <v>23</v>
      </c>
      <c r="Q12" s="12">
        <f t="shared" si="1"/>
        <v>6</v>
      </c>
      <c r="R12" s="12">
        <f t="shared" si="2"/>
        <v>3.8333333333333335</v>
      </c>
      <c r="S12" s="14"/>
    </row>
    <row r="13" spans="1:19" s="6" customFormat="1" ht="15">
      <c r="A13" s="12" t="s">
        <v>45</v>
      </c>
      <c r="B13" s="13" t="s">
        <v>71</v>
      </c>
      <c r="C13" s="13" t="s">
        <v>271</v>
      </c>
      <c r="D13" s="12"/>
      <c r="E13" s="12"/>
      <c r="F13" s="12">
        <v>3</v>
      </c>
      <c r="G13" s="12">
        <v>5</v>
      </c>
      <c r="H13" s="12">
        <v>5</v>
      </c>
      <c r="I13" s="12">
        <v>1</v>
      </c>
      <c r="J13" s="12">
        <v>2</v>
      </c>
      <c r="K13" s="15">
        <v>1</v>
      </c>
      <c r="L13" s="15"/>
      <c r="M13" s="15">
        <v>5</v>
      </c>
      <c r="N13" s="15"/>
      <c r="O13" s="15"/>
      <c r="P13" s="12">
        <f t="shared" si="0"/>
        <v>22</v>
      </c>
      <c r="Q13" s="12">
        <f t="shared" si="1"/>
        <v>7</v>
      </c>
      <c r="R13" s="12">
        <f t="shared" si="2"/>
        <v>3.142857142857143</v>
      </c>
      <c r="S13" s="14"/>
    </row>
    <row r="14" spans="1:19" s="6" customFormat="1" ht="15">
      <c r="A14" s="12" t="s">
        <v>50</v>
      </c>
      <c r="B14" s="13" t="s">
        <v>29</v>
      </c>
      <c r="C14" s="13" t="s">
        <v>297</v>
      </c>
      <c r="D14" s="12"/>
      <c r="E14" s="12"/>
      <c r="F14" s="12"/>
      <c r="G14" s="12"/>
      <c r="H14" s="12"/>
      <c r="I14" s="12">
        <v>3</v>
      </c>
      <c r="J14" s="12">
        <v>7</v>
      </c>
      <c r="K14" s="15">
        <v>3</v>
      </c>
      <c r="L14" s="15">
        <v>3</v>
      </c>
      <c r="M14" s="15"/>
      <c r="N14" s="15"/>
      <c r="O14" s="15">
        <v>3</v>
      </c>
      <c r="P14" s="12">
        <f t="shared" si="0"/>
        <v>19</v>
      </c>
      <c r="Q14" s="12">
        <f t="shared" si="1"/>
        <v>5</v>
      </c>
      <c r="R14" s="12">
        <f t="shared" si="2"/>
        <v>3.8</v>
      </c>
      <c r="S14" s="14"/>
    </row>
    <row r="15" spans="1:19" s="6" customFormat="1" ht="15">
      <c r="A15" s="12" t="s">
        <v>60</v>
      </c>
      <c r="B15" s="13" t="s">
        <v>72</v>
      </c>
      <c r="C15" s="13" t="s">
        <v>17</v>
      </c>
      <c r="D15" s="12">
        <v>3</v>
      </c>
      <c r="E15" s="12"/>
      <c r="F15" s="12">
        <v>2</v>
      </c>
      <c r="G15" s="12">
        <v>4</v>
      </c>
      <c r="H15" s="12">
        <v>4</v>
      </c>
      <c r="I15" s="12">
        <v>1</v>
      </c>
      <c r="J15" s="12">
        <v>1</v>
      </c>
      <c r="K15" s="15">
        <v>1</v>
      </c>
      <c r="L15" s="15">
        <v>1</v>
      </c>
      <c r="M15" s="15"/>
      <c r="N15" s="15"/>
      <c r="O15" s="15">
        <v>2</v>
      </c>
      <c r="P15" s="12">
        <f t="shared" si="0"/>
        <v>19</v>
      </c>
      <c r="Q15" s="12">
        <f t="shared" si="1"/>
        <v>9</v>
      </c>
      <c r="R15" s="12">
        <f t="shared" si="2"/>
        <v>2.111111111111111</v>
      </c>
      <c r="S15" s="14"/>
    </row>
    <row r="16" spans="1:19" s="6" customFormat="1" ht="15">
      <c r="A16" s="12" t="s">
        <v>61</v>
      </c>
      <c r="B16" s="13" t="s">
        <v>302</v>
      </c>
      <c r="C16" s="13" t="s">
        <v>303</v>
      </c>
      <c r="D16" s="12"/>
      <c r="E16" s="12"/>
      <c r="F16" s="12"/>
      <c r="G16" s="12"/>
      <c r="H16" s="12"/>
      <c r="I16" s="12">
        <v>1</v>
      </c>
      <c r="J16" s="12">
        <v>3</v>
      </c>
      <c r="K16" s="15">
        <v>2</v>
      </c>
      <c r="L16" s="15">
        <v>1</v>
      </c>
      <c r="M16" s="15">
        <v>4</v>
      </c>
      <c r="N16" s="15">
        <v>6</v>
      </c>
      <c r="O16" s="15"/>
      <c r="P16" s="12">
        <f t="shared" si="0"/>
        <v>17</v>
      </c>
      <c r="Q16" s="12">
        <f t="shared" si="1"/>
        <v>6</v>
      </c>
      <c r="R16" s="12">
        <f t="shared" si="2"/>
        <v>2.8333333333333335</v>
      </c>
      <c r="S16" s="14"/>
    </row>
    <row r="17" spans="1:19" s="6" customFormat="1" ht="15">
      <c r="A17" s="12" t="s">
        <v>62</v>
      </c>
      <c r="B17" s="13" t="s">
        <v>163</v>
      </c>
      <c r="C17" s="13" t="s">
        <v>164</v>
      </c>
      <c r="D17" s="12"/>
      <c r="E17" s="12"/>
      <c r="F17" s="12"/>
      <c r="G17" s="12"/>
      <c r="H17" s="12">
        <v>8</v>
      </c>
      <c r="I17" s="12">
        <v>4</v>
      </c>
      <c r="J17" s="12"/>
      <c r="K17" s="15"/>
      <c r="L17" s="15"/>
      <c r="M17" s="15"/>
      <c r="N17" s="15"/>
      <c r="O17" s="15">
        <v>4</v>
      </c>
      <c r="P17" s="12">
        <f t="shared" si="0"/>
        <v>16</v>
      </c>
      <c r="Q17" s="12">
        <f t="shared" si="1"/>
        <v>3</v>
      </c>
      <c r="R17" s="12">
        <f t="shared" si="2"/>
        <v>5.333333333333333</v>
      </c>
      <c r="S17" s="14"/>
    </row>
    <row r="18" spans="1:19" s="6" customFormat="1" ht="15">
      <c r="A18" s="12" t="s">
        <v>63</v>
      </c>
      <c r="B18" s="13" t="s">
        <v>70</v>
      </c>
      <c r="C18" s="13" t="s">
        <v>234</v>
      </c>
      <c r="D18" s="12">
        <v>6</v>
      </c>
      <c r="E18" s="12"/>
      <c r="F18" s="12"/>
      <c r="G18" s="12"/>
      <c r="H18" s="12"/>
      <c r="I18" s="12">
        <v>2</v>
      </c>
      <c r="J18" s="12">
        <v>6</v>
      </c>
      <c r="K18" s="15"/>
      <c r="L18" s="15"/>
      <c r="M18" s="15"/>
      <c r="N18" s="15"/>
      <c r="O18" s="15"/>
      <c r="P18" s="12">
        <f t="shared" si="0"/>
        <v>14</v>
      </c>
      <c r="Q18" s="12">
        <f t="shared" si="1"/>
        <v>3</v>
      </c>
      <c r="R18" s="12">
        <f t="shared" si="2"/>
        <v>4.666666666666667</v>
      </c>
      <c r="S18" s="14"/>
    </row>
    <row r="19" spans="1:19" s="6" customFormat="1" ht="15">
      <c r="A19" s="12" t="s">
        <v>64</v>
      </c>
      <c r="B19" s="13" t="s">
        <v>27</v>
      </c>
      <c r="C19" s="13" t="s">
        <v>9</v>
      </c>
      <c r="D19" s="12"/>
      <c r="E19" s="12"/>
      <c r="F19" s="12"/>
      <c r="G19" s="12"/>
      <c r="H19" s="12"/>
      <c r="I19" s="12"/>
      <c r="J19" s="12"/>
      <c r="K19" s="15"/>
      <c r="L19" s="15">
        <v>4</v>
      </c>
      <c r="M19" s="15">
        <v>7</v>
      </c>
      <c r="N19" s="15"/>
      <c r="O19" s="15"/>
      <c r="P19" s="12">
        <f t="shared" si="0"/>
        <v>11</v>
      </c>
      <c r="Q19" s="12">
        <f t="shared" si="1"/>
        <v>2</v>
      </c>
      <c r="R19" s="12">
        <f t="shared" si="2"/>
        <v>5.5</v>
      </c>
      <c r="S19" s="14"/>
    </row>
    <row r="20" spans="1:19" s="6" customFormat="1" ht="15">
      <c r="A20" s="12" t="s">
        <v>65</v>
      </c>
      <c r="B20" s="13" t="s">
        <v>69</v>
      </c>
      <c r="C20" s="13" t="s">
        <v>263</v>
      </c>
      <c r="D20" s="12"/>
      <c r="E20" s="12"/>
      <c r="F20" s="12">
        <v>5</v>
      </c>
      <c r="G20" s="12"/>
      <c r="H20" s="12"/>
      <c r="I20" s="12"/>
      <c r="J20" s="12"/>
      <c r="K20" s="15"/>
      <c r="L20" s="15"/>
      <c r="M20" s="15"/>
      <c r="N20" s="15"/>
      <c r="O20" s="15"/>
      <c r="P20" s="12">
        <f t="shared" si="0"/>
        <v>5</v>
      </c>
      <c r="Q20" s="12">
        <f t="shared" si="1"/>
        <v>1</v>
      </c>
      <c r="R20" s="12">
        <f t="shared" si="2"/>
        <v>5</v>
      </c>
      <c r="S20" s="14"/>
    </row>
    <row r="21" spans="1:19" s="6" customFormat="1" ht="15">
      <c r="A21" s="12" t="s">
        <v>66</v>
      </c>
      <c r="B21" s="13" t="s">
        <v>298</v>
      </c>
      <c r="C21" s="13" t="s">
        <v>299</v>
      </c>
      <c r="D21" s="12"/>
      <c r="E21" s="12"/>
      <c r="F21" s="12"/>
      <c r="G21" s="12"/>
      <c r="H21" s="12"/>
      <c r="I21" s="12"/>
      <c r="J21" s="12">
        <v>5</v>
      </c>
      <c r="K21" s="15"/>
      <c r="L21" s="15"/>
      <c r="M21" s="15"/>
      <c r="N21" s="15"/>
      <c r="O21" s="15"/>
      <c r="P21" s="12">
        <f t="shared" si="0"/>
        <v>5</v>
      </c>
      <c r="Q21" s="12">
        <f t="shared" si="1"/>
        <v>1</v>
      </c>
      <c r="R21" s="12">
        <f t="shared" si="2"/>
        <v>5</v>
      </c>
      <c r="S21" s="14"/>
    </row>
    <row r="22" spans="1:19" s="6" customFormat="1" ht="15">
      <c r="A22" s="12" t="s">
        <v>74</v>
      </c>
      <c r="B22" s="13" t="s">
        <v>239</v>
      </c>
      <c r="C22" s="13" t="s">
        <v>234</v>
      </c>
      <c r="D22" s="12">
        <v>4</v>
      </c>
      <c r="E22" s="12"/>
      <c r="F22" s="12"/>
      <c r="G22" s="12"/>
      <c r="H22" s="12"/>
      <c r="I22" s="12"/>
      <c r="J22" s="12"/>
      <c r="K22" s="15"/>
      <c r="L22" s="15"/>
      <c r="M22" s="15"/>
      <c r="N22" s="15"/>
      <c r="O22" s="15"/>
      <c r="P22" s="12">
        <f t="shared" si="0"/>
        <v>4</v>
      </c>
      <c r="Q22" s="12">
        <f t="shared" si="1"/>
        <v>1</v>
      </c>
      <c r="R22" s="12">
        <f t="shared" si="2"/>
        <v>4</v>
      </c>
      <c r="S22" s="14"/>
    </row>
    <row r="23" spans="1:19" s="6" customFormat="1" ht="15">
      <c r="A23" s="12" t="s">
        <v>75</v>
      </c>
      <c r="B23" s="13" t="s">
        <v>318</v>
      </c>
      <c r="C23" s="13" t="s">
        <v>122</v>
      </c>
      <c r="D23" s="12"/>
      <c r="E23" s="12"/>
      <c r="F23" s="12"/>
      <c r="G23" s="12"/>
      <c r="H23" s="12"/>
      <c r="I23" s="12"/>
      <c r="J23" s="12"/>
      <c r="K23" s="15"/>
      <c r="L23" s="15">
        <v>2</v>
      </c>
      <c r="M23" s="15"/>
      <c r="N23" s="15"/>
      <c r="O23" s="15"/>
      <c r="P23" s="12">
        <f t="shared" si="0"/>
        <v>2</v>
      </c>
      <c r="Q23" s="12">
        <f t="shared" si="1"/>
        <v>1</v>
      </c>
      <c r="R23" s="12">
        <f t="shared" si="2"/>
        <v>2</v>
      </c>
      <c r="S23" s="14"/>
    </row>
    <row r="24" spans="1:19" s="6" customFormat="1" ht="15">
      <c r="A24" s="12" t="s">
        <v>76</v>
      </c>
      <c r="B24" s="13" t="s">
        <v>172</v>
      </c>
      <c r="C24" s="13" t="s">
        <v>87</v>
      </c>
      <c r="D24" s="12"/>
      <c r="E24" s="12"/>
      <c r="F24" s="12"/>
      <c r="G24" s="12"/>
      <c r="H24" s="12"/>
      <c r="I24" s="12">
        <v>1</v>
      </c>
      <c r="J24" s="12"/>
      <c r="K24" s="15"/>
      <c r="L24" s="15"/>
      <c r="M24" s="15"/>
      <c r="N24" s="15"/>
      <c r="O24" s="15"/>
      <c r="P24" s="12">
        <f t="shared" si="0"/>
        <v>1</v>
      </c>
      <c r="Q24" s="12">
        <f t="shared" si="1"/>
        <v>1</v>
      </c>
      <c r="R24" s="12">
        <f t="shared" si="2"/>
        <v>1</v>
      </c>
      <c r="S24" s="14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  <row r="27" spans="1:14" s="6" customFormat="1" ht="15">
      <c r="A27" s="5"/>
      <c r="F27" s="7"/>
      <c r="G27" s="7"/>
      <c r="H27" s="7"/>
      <c r="I27" s="7"/>
      <c r="J27" s="8"/>
      <c r="K27" s="8"/>
      <c r="L27" s="8"/>
      <c r="M27" s="8"/>
      <c r="N27" s="7"/>
    </row>
    <row r="28" spans="1:14" s="6" customFormat="1" ht="15">
      <c r="A28" s="5"/>
      <c r="F28" s="7"/>
      <c r="G28" s="7"/>
      <c r="H28" s="7"/>
      <c r="I28" s="7"/>
      <c r="J28" s="8"/>
      <c r="K28" s="8"/>
      <c r="L28" s="8"/>
      <c r="M28" s="8"/>
      <c r="N28" s="7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  <row r="33" spans="1:14" s="6" customFormat="1" ht="15">
      <c r="A33" s="5"/>
      <c r="F33" s="7"/>
      <c r="G33" s="7"/>
      <c r="H33" s="7"/>
      <c r="I33" s="7"/>
      <c r="J33" s="8"/>
      <c r="K33" s="8"/>
      <c r="L33" s="8"/>
      <c r="M33" s="8"/>
      <c r="N33" s="7"/>
    </row>
    <row r="34" spans="1:14" s="6" customFormat="1" ht="15">
      <c r="A34" s="5"/>
      <c r="F34" s="7"/>
      <c r="G34" s="7"/>
      <c r="H34" s="7"/>
      <c r="I34" s="7"/>
      <c r="J34" s="8"/>
      <c r="K34" s="8"/>
      <c r="L34" s="8"/>
      <c r="M34" s="8"/>
      <c r="N34" s="7"/>
    </row>
    <row r="35" spans="1:14" s="6" customFormat="1" ht="15">
      <c r="A35" s="5"/>
      <c r="F35" s="7"/>
      <c r="G35" s="7"/>
      <c r="H35" s="7"/>
      <c r="I35" s="7"/>
      <c r="J35" s="8"/>
      <c r="K35" s="8"/>
      <c r="L35" s="8"/>
      <c r="M35" s="8"/>
      <c r="N35" s="7"/>
    </row>
    <row r="36" spans="1:14" s="6" customFormat="1" ht="15">
      <c r="A36" s="5"/>
      <c r="F36" s="7"/>
      <c r="G36" s="7"/>
      <c r="H36" s="7"/>
      <c r="I36" s="7"/>
      <c r="J36" s="8"/>
      <c r="K36" s="8"/>
      <c r="L36" s="8"/>
      <c r="M36" s="8"/>
      <c r="N36" s="7"/>
    </row>
    <row r="37" spans="1:14" s="6" customFormat="1" ht="15">
      <c r="A37" s="5"/>
      <c r="F37" s="7"/>
      <c r="G37" s="7"/>
      <c r="H37" s="7"/>
      <c r="I37" s="7"/>
      <c r="J37" s="8"/>
      <c r="K37" s="8"/>
      <c r="L37" s="8"/>
      <c r="M37" s="8"/>
      <c r="N37" s="7"/>
    </row>
    <row r="38" spans="1:14" s="6" customFormat="1" ht="15">
      <c r="A38" s="5"/>
      <c r="F38" s="7"/>
      <c r="G38" s="7"/>
      <c r="H38" s="7"/>
      <c r="I38" s="7"/>
      <c r="J38" s="8"/>
      <c r="K38" s="8"/>
      <c r="L38" s="8"/>
      <c r="M38" s="8"/>
      <c r="N38" s="7"/>
    </row>
    <row r="39" spans="1:14" s="6" customFormat="1" ht="15">
      <c r="A39" s="5"/>
      <c r="F39" s="7"/>
      <c r="G39" s="7"/>
      <c r="H39" s="7"/>
      <c r="I39" s="7"/>
      <c r="J39" s="8"/>
      <c r="K39" s="8"/>
      <c r="L39" s="8"/>
      <c r="M39" s="8"/>
      <c r="N39" s="7"/>
    </row>
    <row r="40" spans="1:14" s="6" customFormat="1" ht="15">
      <c r="A40" s="5"/>
      <c r="F40" s="7"/>
      <c r="G40" s="7"/>
      <c r="H40" s="7"/>
      <c r="I40" s="7"/>
      <c r="J40" s="8"/>
      <c r="K40" s="8"/>
      <c r="L40" s="8"/>
      <c r="M40" s="8"/>
      <c r="N40" s="7"/>
    </row>
    <row r="41" spans="1:14" s="6" customFormat="1" ht="15">
      <c r="A41" s="5"/>
      <c r="F41" s="7"/>
      <c r="G41" s="7"/>
      <c r="H41" s="7"/>
      <c r="I41" s="7"/>
      <c r="J41" s="8"/>
      <c r="K41" s="8"/>
      <c r="L41" s="8"/>
      <c r="M41" s="8"/>
      <c r="N41" s="7"/>
    </row>
    <row r="42" spans="1:14" s="6" customFormat="1" ht="15">
      <c r="A42" s="5"/>
      <c r="F42" s="7"/>
      <c r="G42" s="7"/>
      <c r="H42" s="7"/>
      <c r="I42" s="7"/>
      <c r="J42" s="8"/>
      <c r="K42" s="8"/>
      <c r="L42" s="8"/>
      <c r="M42" s="8"/>
      <c r="N42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1.75390625" style="0" bestFit="1" customWidth="1"/>
    <col min="3" max="3" width="24.7539062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3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5" ht="18">
      <c r="A2" s="34" t="s">
        <v>117</v>
      </c>
      <c r="B2" s="35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</row>
    <row r="3" spans="1:19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  <c r="S3" s="16"/>
    </row>
    <row r="4" spans="1:19" s="6" customFormat="1" ht="15">
      <c r="A4" s="12" t="s">
        <v>1</v>
      </c>
      <c r="B4" s="13" t="s">
        <v>21</v>
      </c>
      <c r="C4" s="13" t="s">
        <v>240</v>
      </c>
      <c r="D4" s="12">
        <v>9</v>
      </c>
      <c r="E4" s="12">
        <v>10</v>
      </c>
      <c r="F4" s="12">
        <v>10</v>
      </c>
      <c r="G4" s="12">
        <v>9</v>
      </c>
      <c r="H4" s="12">
        <v>10</v>
      </c>
      <c r="I4" s="12"/>
      <c r="J4" s="12">
        <v>10</v>
      </c>
      <c r="K4" s="15">
        <v>9</v>
      </c>
      <c r="L4" s="15">
        <v>9</v>
      </c>
      <c r="M4" s="15"/>
      <c r="N4" s="15">
        <v>10</v>
      </c>
      <c r="O4" s="15"/>
      <c r="P4" s="12">
        <f aca="true" t="shared" si="0" ref="P4:P17">SUM(A4:O4)</f>
        <v>86</v>
      </c>
      <c r="Q4" s="12">
        <f aca="true" t="shared" si="1" ref="Q4:Q17">COUNT(A4:O4)</f>
        <v>9</v>
      </c>
      <c r="R4" s="12">
        <f aca="true" t="shared" si="2" ref="R4:R17">AVERAGE(D4:O4)</f>
        <v>9.555555555555555</v>
      </c>
      <c r="S4" s="14"/>
    </row>
    <row r="5" spans="1:19" s="6" customFormat="1" ht="15">
      <c r="A5" s="12" t="s">
        <v>2</v>
      </c>
      <c r="B5" s="13" t="s">
        <v>168</v>
      </c>
      <c r="C5" s="13" t="s">
        <v>154</v>
      </c>
      <c r="D5" s="12"/>
      <c r="E5" s="12">
        <v>9</v>
      </c>
      <c r="F5" s="12">
        <v>7</v>
      </c>
      <c r="G5" s="12">
        <v>8</v>
      </c>
      <c r="H5" s="12">
        <v>8</v>
      </c>
      <c r="I5" s="12"/>
      <c r="J5" s="12"/>
      <c r="K5" s="15">
        <v>10</v>
      </c>
      <c r="L5" s="15"/>
      <c r="M5" s="15"/>
      <c r="N5" s="15">
        <v>8</v>
      </c>
      <c r="O5" s="15"/>
      <c r="P5" s="12">
        <f t="shared" si="0"/>
        <v>50</v>
      </c>
      <c r="Q5" s="12">
        <f t="shared" si="1"/>
        <v>6</v>
      </c>
      <c r="R5" s="12">
        <f t="shared" si="2"/>
        <v>8.333333333333334</v>
      </c>
      <c r="S5" s="14"/>
    </row>
    <row r="6" spans="1:19" s="6" customFormat="1" ht="15">
      <c r="A6" s="12" t="s">
        <v>3</v>
      </c>
      <c r="B6" s="13" t="s">
        <v>190</v>
      </c>
      <c r="C6" s="13" t="s">
        <v>183</v>
      </c>
      <c r="D6" s="12"/>
      <c r="E6" s="12"/>
      <c r="F6" s="12"/>
      <c r="G6" s="12">
        <v>10</v>
      </c>
      <c r="H6" s="12"/>
      <c r="I6" s="12"/>
      <c r="J6" s="12"/>
      <c r="K6" s="15"/>
      <c r="L6" s="15">
        <v>10</v>
      </c>
      <c r="M6" s="15"/>
      <c r="N6" s="15"/>
      <c r="O6" s="15">
        <v>10</v>
      </c>
      <c r="P6" s="12">
        <f t="shared" si="0"/>
        <v>30</v>
      </c>
      <c r="Q6" s="12">
        <f t="shared" si="1"/>
        <v>3</v>
      </c>
      <c r="R6" s="12">
        <f t="shared" si="2"/>
        <v>10</v>
      </c>
      <c r="S6" s="14"/>
    </row>
    <row r="7" spans="1:19" s="6" customFormat="1" ht="15">
      <c r="A7" s="12" t="s">
        <v>4</v>
      </c>
      <c r="B7" s="13" t="s">
        <v>20</v>
      </c>
      <c r="C7" s="13" t="s">
        <v>23</v>
      </c>
      <c r="D7" s="12">
        <v>10</v>
      </c>
      <c r="E7" s="12"/>
      <c r="F7" s="12">
        <v>9</v>
      </c>
      <c r="G7" s="12"/>
      <c r="H7" s="12"/>
      <c r="I7" s="12">
        <v>10</v>
      </c>
      <c r="J7" s="12"/>
      <c r="K7" s="15"/>
      <c r="L7" s="15"/>
      <c r="M7" s="15"/>
      <c r="N7" s="15"/>
      <c r="O7" s="15"/>
      <c r="P7" s="12">
        <f t="shared" si="0"/>
        <v>29</v>
      </c>
      <c r="Q7" s="12">
        <f t="shared" si="1"/>
        <v>3</v>
      </c>
      <c r="R7" s="12">
        <f t="shared" si="2"/>
        <v>9.666666666666666</v>
      </c>
      <c r="S7" s="14"/>
    </row>
    <row r="8" spans="1:19" s="6" customFormat="1" ht="15">
      <c r="A8" s="12" t="s">
        <v>5</v>
      </c>
      <c r="B8" s="13" t="s">
        <v>73</v>
      </c>
      <c r="C8" s="13" t="s">
        <v>23</v>
      </c>
      <c r="D8" s="12">
        <v>8</v>
      </c>
      <c r="E8" s="12"/>
      <c r="F8" s="12">
        <v>8</v>
      </c>
      <c r="G8" s="12"/>
      <c r="H8" s="12"/>
      <c r="I8" s="12"/>
      <c r="J8" s="12"/>
      <c r="K8" s="15"/>
      <c r="L8" s="15"/>
      <c r="M8" s="15"/>
      <c r="N8" s="15">
        <v>9</v>
      </c>
      <c r="O8" s="15"/>
      <c r="P8" s="12">
        <f t="shared" si="0"/>
        <v>25</v>
      </c>
      <c r="Q8" s="12">
        <f t="shared" si="1"/>
        <v>3</v>
      </c>
      <c r="R8" s="12">
        <f t="shared" si="2"/>
        <v>8.333333333333334</v>
      </c>
      <c r="S8" s="14"/>
    </row>
    <row r="9" spans="1:19" s="6" customFormat="1" ht="15">
      <c r="A9" s="12" t="s">
        <v>6</v>
      </c>
      <c r="B9" s="13" t="s">
        <v>336</v>
      </c>
      <c r="C9" s="13" t="s">
        <v>58</v>
      </c>
      <c r="D9" s="12"/>
      <c r="E9" s="12"/>
      <c r="F9" s="12"/>
      <c r="G9" s="12"/>
      <c r="H9" s="12"/>
      <c r="I9" s="12"/>
      <c r="J9" s="12"/>
      <c r="K9" s="15"/>
      <c r="L9" s="15"/>
      <c r="M9" s="15">
        <v>10</v>
      </c>
      <c r="N9" s="15"/>
      <c r="O9" s="15"/>
      <c r="P9" s="12">
        <f t="shared" si="0"/>
        <v>10</v>
      </c>
      <c r="Q9" s="12">
        <f t="shared" si="1"/>
        <v>1</v>
      </c>
      <c r="R9" s="12">
        <f t="shared" si="2"/>
        <v>10</v>
      </c>
      <c r="S9" s="14"/>
    </row>
    <row r="10" spans="1:19" s="6" customFormat="1" ht="15">
      <c r="A10" s="12" t="s">
        <v>42</v>
      </c>
      <c r="B10" s="13" t="s">
        <v>272</v>
      </c>
      <c r="C10" s="13" t="s">
        <v>204</v>
      </c>
      <c r="D10" s="12"/>
      <c r="E10" s="12"/>
      <c r="F10" s="12"/>
      <c r="G10" s="12"/>
      <c r="H10" s="12">
        <v>9</v>
      </c>
      <c r="I10" s="12"/>
      <c r="J10" s="12"/>
      <c r="K10" s="15"/>
      <c r="L10" s="15"/>
      <c r="M10" s="15"/>
      <c r="N10" s="15"/>
      <c r="O10" s="15"/>
      <c r="P10" s="12">
        <f t="shared" si="0"/>
        <v>9</v>
      </c>
      <c r="Q10" s="12">
        <f t="shared" si="1"/>
        <v>1</v>
      </c>
      <c r="R10" s="12">
        <f t="shared" si="2"/>
        <v>9</v>
      </c>
      <c r="S10" s="14"/>
    </row>
    <row r="11" spans="1:19" s="6" customFormat="1" ht="15">
      <c r="A11" s="12" t="s">
        <v>43</v>
      </c>
      <c r="B11" s="13" t="s">
        <v>337</v>
      </c>
      <c r="C11" s="13" t="s">
        <v>58</v>
      </c>
      <c r="D11" s="12"/>
      <c r="E11" s="12"/>
      <c r="F11" s="12"/>
      <c r="G11" s="12"/>
      <c r="H11" s="12"/>
      <c r="I11" s="12"/>
      <c r="J11" s="12"/>
      <c r="K11" s="15"/>
      <c r="L11" s="15"/>
      <c r="M11" s="15">
        <v>9</v>
      </c>
      <c r="N11" s="15"/>
      <c r="O11" s="15"/>
      <c r="P11" s="12">
        <f t="shared" si="0"/>
        <v>9</v>
      </c>
      <c r="Q11" s="12">
        <f t="shared" si="1"/>
        <v>1</v>
      </c>
      <c r="R11" s="12">
        <f t="shared" si="2"/>
        <v>9</v>
      </c>
      <c r="S11" s="14"/>
    </row>
    <row r="12" spans="1:19" s="6" customFormat="1" ht="15">
      <c r="A12" s="12" t="s">
        <v>44</v>
      </c>
      <c r="B12" s="13" t="s">
        <v>338</v>
      </c>
      <c r="C12" s="13" t="s">
        <v>339</v>
      </c>
      <c r="D12" s="12"/>
      <c r="E12" s="12"/>
      <c r="F12" s="12"/>
      <c r="G12" s="12"/>
      <c r="H12" s="12"/>
      <c r="I12" s="12"/>
      <c r="J12" s="12"/>
      <c r="K12" s="15"/>
      <c r="L12" s="15"/>
      <c r="M12" s="15">
        <v>8</v>
      </c>
      <c r="N12" s="15"/>
      <c r="O12" s="15"/>
      <c r="P12" s="12">
        <f t="shared" si="0"/>
        <v>8</v>
      </c>
      <c r="Q12" s="12">
        <f t="shared" si="1"/>
        <v>1</v>
      </c>
      <c r="R12" s="12">
        <f t="shared" si="2"/>
        <v>8</v>
      </c>
      <c r="S12" s="14"/>
    </row>
    <row r="13" spans="1:19" s="6" customFormat="1" ht="15">
      <c r="A13" s="12" t="s">
        <v>45</v>
      </c>
      <c r="B13" s="13" t="s">
        <v>150</v>
      </c>
      <c r="C13" s="13" t="s">
        <v>23</v>
      </c>
      <c r="D13" s="12">
        <v>7</v>
      </c>
      <c r="E13" s="12"/>
      <c r="F13" s="12"/>
      <c r="G13" s="12"/>
      <c r="H13" s="12"/>
      <c r="I13" s="12"/>
      <c r="J13" s="12"/>
      <c r="K13" s="15"/>
      <c r="L13" s="15"/>
      <c r="M13" s="15"/>
      <c r="N13" s="15"/>
      <c r="O13" s="15"/>
      <c r="P13" s="12">
        <f t="shared" si="0"/>
        <v>7</v>
      </c>
      <c r="Q13" s="12">
        <f t="shared" si="1"/>
        <v>1</v>
      </c>
      <c r="R13" s="12">
        <f t="shared" si="2"/>
        <v>7</v>
      </c>
      <c r="S13" s="14"/>
    </row>
    <row r="14" spans="1:19" s="6" customFormat="1" ht="15">
      <c r="A14" s="12" t="s">
        <v>50</v>
      </c>
      <c r="B14" s="13" t="s">
        <v>205</v>
      </c>
      <c r="C14" s="13" t="s">
        <v>154</v>
      </c>
      <c r="D14" s="12"/>
      <c r="E14" s="12"/>
      <c r="F14" s="12"/>
      <c r="G14" s="12">
        <v>7</v>
      </c>
      <c r="H14" s="12"/>
      <c r="I14" s="12"/>
      <c r="J14" s="12"/>
      <c r="K14" s="15"/>
      <c r="L14" s="15"/>
      <c r="M14" s="15"/>
      <c r="N14" s="15"/>
      <c r="O14" s="15"/>
      <c r="P14" s="12">
        <f t="shared" si="0"/>
        <v>7</v>
      </c>
      <c r="Q14" s="12">
        <f t="shared" si="1"/>
        <v>1</v>
      </c>
      <c r="R14" s="12">
        <f t="shared" si="2"/>
        <v>7</v>
      </c>
      <c r="S14" s="14"/>
    </row>
    <row r="15" spans="1:19" s="6" customFormat="1" ht="15">
      <c r="A15" s="12" t="s">
        <v>60</v>
      </c>
      <c r="B15" s="13" t="s">
        <v>273</v>
      </c>
      <c r="C15" s="13" t="s">
        <v>266</v>
      </c>
      <c r="D15" s="12"/>
      <c r="E15" s="12"/>
      <c r="F15" s="12"/>
      <c r="G15" s="12"/>
      <c r="H15" s="12">
        <v>7</v>
      </c>
      <c r="I15" s="12"/>
      <c r="J15" s="12"/>
      <c r="K15" s="15"/>
      <c r="L15" s="15"/>
      <c r="M15" s="15"/>
      <c r="N15" s="15"/>
      <c r="O15" s="15"/>
      <c r="P15" s="12">
        <f t="shared" si="0"/>
        <v>7</v>
      </c>
      <c r="Q15" s="12">
        <f t="shared" si="1"/>
        <v>1</v>
      </c>
      <c r="R15" s="12">
        <f t="shared" si="2"/>
        <v>7</v>
      </c>
      <c r="S15" s="14"/>
    </row>
    <row r="16" spans="1:19" s="6" customFormat="1" ht="15">
      <c r="A16" s="12" t="s">
        <v>61</v>
      </c>
      <c r="B16" s="13" t="s">
        <v>340</v>
      </c>
      <c r="C16" s="13" t="s">
        <v>167</v>
      </c>
      <c r="D16" s="12"/>
      <c r="E16" s="12"/>
      <c r="F16" s="12"/>
      <c r="G16" s="12"/>
      <c r="H16" s="12"/>
      <c r="I16" s="12"/>
      <c r="J16" s="12"/>
      <c r="K16" s="15"/>
      <c r="L16" s="15"/>
      <c r="M16" s="15">
        <v>7</v>
      </c>
      <c r="N16" s="15"/>
      <c r="O16" s="15"/>
      <c r="P16" s="12">
        <f t="shared" si="0"/>
        <v>7</v>
      </c>
      <c r="Q16" s="12">
        <f t="shared" si="1"/>
        <v>1</v>
      </c>
      <c r="R16" s="12">
        <f t="shared" si="2"/>
        <v>7</v>
      </c>
      <c r="S16" s="14"/>
    </row>
    <row r="17" spans="1:19" s="6" customFormat="1" ht="15">
      <c r="A17" s="12" t="s">
        <v>62</v>
      </c>
      <c r="B17" s="13" t="s">
        <v>241</v>
      </c>
      <c r="C17" s="13" t="s">
        <v>23</v>
      </c>
      <c r="D17" s="12">
        <v>6</v>
      </c>
      <c r="E17" s="12"/>
      <c r="F17" s="12"/>
      <c r="G17" s="12"/>
      <c r="H17" s="12"/>
      <c r="I17" s="12"/>
      <c r="J17" s="12"/>
      <c r="K17" s="15"/>
      <c r="L17" s="15"/>
      <c r="M17" s="15"/>
      <c r="N17" s="15"/>
      <c r="O17" s="15"/>
      <c r="P17" s="12">
        <f t="shared" si="0"/>
        <v>6</v>
      </c>
      <c r="Q17" s="12">
        <f t="shared" si="1"/>
        <v>1</v>
      </c>
      <c r="R17" s="12">
        <f t="shared" si="2"/>
        <v>6</v>
      </c>
      <c r="S17" s="14"/>
    </row>
    <row r="18" spans="1:14" s="6" customFormat="1" ht="15">
      <c r="A18" s="5"/>
      <c r="F18" s="7"/>
      <c r="G18" s="7"/>
      <c r="H18" s="7"/>
      <c r="I18" s="7"/>
      <c r="J18" s="8"/>
      <c r="K18" s="8"/>
      <c r="L18" s="8"/>
      <c r="M18" s="8"/>
      <c r="N18" s="7"/>
    </row>
    <row r="19" spans="1:14" s="6" customFormat="1" ht="15">
      <c r="A19" s="5"/>
      <c r="F19" s="7"/>
      <c r="G19" s="7"/>
      <c r="H19" s="7"/>
      <c r="I19" s="7"/>
      <c r="J19" s="8"/>
      <c r="K19" s="8"/>
      <c r="L19" s="8"/>
      <c r="M19" s="8"/>
      <c r="N19" s="7"/>
    </row>
    <row r="20" spans="1:14" s="6" customFormat="1" ht="15">
      <c r="A20" s="5"/>
      <c r="F20" s="7"/>
      <c r="G20" s="7"/>
      <c r="H20" s="7"/>
      <c r="I20" s="7"/>
      <c r="J20" s="8"/>
      <c r="K20" s="8"/>
      <c r="L20" s="8"/>
      <c r="M20" s="8"/>
      <c r="N20" s="7"/>
    </row>
    <row r="21" spans="1:14" s="6" customFormat="1" ht="15">
      <c r="A21" s="5"/>
      <c r="F21" s="7"/>
      <c r="G21" s="7"/>
      <c r="H21" s="7"/>
      <c r="I21" s="7"/>
      <c r="J21" s="8"/>
      <c r="K21" s="8"/>
      <c r="L21" s="8"/>
      <c r="M21" s="8"/>
      <c r="N21" s="7"/>
    </row>
    <row r="22" spans="1:14" s="6" customFormat="1" ht="15">
      <c r="A22" s="5"/>
      <c r="F22" s="7"/>
      <c r="G22" s="7"/>
      <c r="H22" s="7"/>
      <c r="I22" s="7"/>
      <c r="J22" s="8"/>
      <c r="K22" s="8"/>
      <c r="L22" s="8"/>
      <c r="M22" s="8"/>
      <c r="N22" s="7"/>
    </row>
    <row r="23" spans="1:14" s="6" customFormat="1" ht="15">
      <c r="A23" s="5"/>
      <c r="F23" s="7"/>
      <c r="G23" s="7"/>
      <c r="H23" s="7"/>
      <c r="I23" s="7"/>
      <c r="J23" s="8"/>
      <c r="K23" s="8"/>
      <c r="L23" s="8"/>
      <c r="M23" s="8"/>
      <c r="N23" s="7"/>
    </row>
    <row r="24" spans="1:14" s="6" customFormat="1" ht="15">
      <c r="A24" s="5"/>
      <c r="F24" s="7"/>
      <c r="G24" s="7"/>
      <c r="H24" s="7"/>
      <c r="I24" s="7"/>
      <c r="J24" s="8"/>
      <c r="K24" s="8"/>
      <c r="L24" s="8"/>
      <c r="M24" s="8"/>
      <c r="N24" s="7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  <row r="27" spans="1:14" s="6" customFormat="1" ht="15">
      <c r="A27" s="5"/>
      <c r="F27" s="7"/>
      <c r="G27" s="7"/>
      <c r="H27" s="7"/>
      <c r="I27" s="7"/>
      <c r="J27" s="8"/>
      <c r="K27" s="8"/>
      <c r="L27" s="8"/>
      <c r="M27" s="8"/>
      <c r="N27" s="7"/>
    </row>
    <row r="28" spans="1:14" s="6" customFormat="1" ht="15">
      <c r="A28" s="5"/>
      <c r="F28" s="7"/>
      <c r="G28" s="7"/>
      <c r="H28" s="7"/>
      <c r="I28" s="7"/>
      <c r="J28" s="8"/>
      <c r="K28" s="8"/>
      <c r="L28" s="8"/>
      <c r="M28" s="8"/>
      <c r="N28" s="7"/>
    </row>
    <row r="29" spans="1:14" s="6" customFormat="1" ht="15">
      <c r="A29" s="5"/>
      <c r="F29" s="7"/>
      <c r="G29" s="7"/>
      <c r="H29" s="7"/>
      <c r="I29" s="7"/>
      <c r="J29" s="8"/>
      <c r="K29" s="8"/>
      <c r="L29" s="8"/>
      <c r="M29" s="8"/>
      <c r="N29" s="7"/>
    </row>
    <row r="30" spans="1:14" s="6" customFormat="1" ht="15">
      <c r="A30" s="5"/>
      <c r="F30" s="7"/>
      <c r="G30" s="7"/>
      <c r="H30" s="7"/>
      <c r="I30" s="7"/>
      <c r="J30" s="8"/>
      <c r="K30" s="8"/>
      <c r="L30" s="8"/>
      <c r="M30" s="8"/>
      <c r="N30" s="7"/>
    </row>
    <row r="31" spans="1:14" s="6" customFormat="1" ht="15">
      <c r="A31" s="5"/>
      <c r="F31" s="7"/>
      <c r="G31" s="7"/>
      <c r="H31" s="7"/>
      <c r="I31" s="7"/>
      <c r="J31" s="8"/>
      <c r="K31" s="8"/>
      <c r="L31" s="8"/>
      <c r="M31" s="8"/>
      <c r="N31" s="7"/>
    </row>
    <row r="32" spans="1:14" s="6" customFormat="1" ht="15">
      <c r="A32" s="5"/>
      <c r="F32" s="7"/>
      <c r="G32" s="7"/>
      <c r="H32" s="7"/>
      <c r="I32" s="7"/>
      <c r="J32" s="8"/>
      <c r="K32" s="8"/>
      <c r="L32" s="8"/>
      <c r="M32" s="8"/>
      <c r="N32" s="7"/>
    </row>
  </sheetData>
  <mergeCells count="3">
    <mergeCell ref="A1:I1"/>
    <mergeCell ref="A2:B2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4" bestFit="1" customWidth="1"/>
    <col min="2" max="2" width="22.375" style="0" bestFit="1" customWidth="1"/>
    <col min="3" max="3" width="20.875" style="0" bestFit="1" customWidth="1"/>
    <col min="4" max="5" width="5.00390625" style="0" customWidth="1"/>
    <col min="6" max="9" width="5.00390625" style="2" customWidth="1"/>
    <col min="10" max="13" width="5.00390625" style="1" customWidth="1"/>
    <col min="14" max="14" width="5.00390625" style="2" customWidth="1"/>
    <col min="15" max="18" width="5.00390625" style="0" customWidth="1"/>
    <col min="19" max="20" width="5.25390625" style="0" customWidth="1"/>
  </cols>
  <sheetData>
    <row r="1" spans="1:20" s="3" customFormat="1" ht="18">
      <c r="A1" s="36" t="s">
        <v>212</v>
      </c>
      <c r="B1" s="32"/>
      <c r="C1" s="32"/>
      <c r="D1" s="32"/>
      <c r="E1" s="32"/>
      <c r="F1" s="32"/>
      <c r="G1" s="32"/>
      <c r="H1" s="32"/>
      <c r="I1" s="32"/>
      <c r="J1" s="3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15" ht="18">
      <c r="A2" s="34" t="s">
        <v>120</v>
      </c>
      <c r="B2" s="35"/>
      <c r="C2" s="19" t="s">
        <v>144</v>
      </c>
      <c r="D2" s="20" t="s">
        <v>145</v>
      </c>
      <c r="E2" s="20" t="s">
        <v>244</v>
      </c>
      <c r="F2" s="20" t="s">
        <v>245</v>
      </c>
      <c r="G2" s="20" t="s">
        <v>246</v>
      </c>
      <c r="H2" s="20" t="s">
        <v>247</v>
      </c>
      <c r="I2" s="20" t="s">
        <v>248</v>
      </c>
      <c r="J2" s="20" t="s">
        <v>249</v>
      </c>
      <c r="K2" s="21" t="s">
        <v>250</v>
      </c>
      <c r="L2" s="21" t="s">
        <v>251</v>
      </c>
      <c r="M2" s="21" t="s">
        <v>252</v>
      </c>
      <c r="N2" s="22" t="s">
        <v>253</v>
      </c>
      <c r="O2" s="23" t="s">
        <v>254</v>
      </c>
    </row>
    <row r="3" spans="1:19" s="9" customFormat="1" ht="142.5">
      <c r="A3" s="10" t="s">
        <v>7</v>
      </c>
      <c r="B3" s="11" t="s">
        <v>8</v>
      </c>
      <c r="C3" s="11" t="s">
        <v>0</v>
      </c>
      <c r="D3" s="24" t="s">
        <v>139</v>
      </c>
      <c r="E3" s="25" t="s">
        <v>242</v>
      </c>
      <c r="F3" s="25" t="s">
        <v>55</v>
      </c>
      <c r="G3" s="25" t="s">
        <v>213</v>
      </c>
      <c r="H3" s="25" t="s">
        <v>214</v>
      </c>
      <c r="I3" s="25" t="s">
        <v>140</v>
      </c>
      <c r="J3" s="25" t="s">
        <v>141</v>
      </c>
      <c r="K3" s="26" t="s">
        <v>313</v>
      </c>
      <c r="L3" s="26" t="s">
        <v>142</v>
      </c>
      <c r="M3" s="26" t="s">
        <v>215</v>
      </c>
      <c r="N3" s="26" t="s">
        <v>216</v>
      </c>
      <c r="O3" s="25" t="s">
        <v>217</v>
      </c>
      <c r="P3" s="28" t="s">
        <v>10</v>
      </c>
      <c r="Q3" s="27" t="s">
        <v>11</v>
      </c>
      <c r="R3" s="28" t="s">
        <v>218</v>
      </c>
      <c r="S3" s="16"/>
    </row>
    <row r="4" spans="1:19" s="6" customFormat="1" ht="15">
      <c r="A4" s="12" t="s">
        <v>1</v>
      </c>
      <c r="B4" s="13" t="s">
        <v>22</v>
      </c>
      <c r="C4" s="13" t="s">
        <v>23</v>
      </c>
      <c r="D4" s="12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12">
        <v>9</v>
      </c>
      <c r="K4" s="15"/>
      <c r="L4" s="15">
        <v>10</v>
      </c>
      <c r="M4" s="15">
        <v>9</v>
      </c>
      <c r="N4" s="15">
        <v>10</v>
      </c>
      <c r="O4" s="15"/>
      <c r="P4" s="12">
        <f aca="true" t="shared" si="0" ref="P4:P12">SUM(A4:O4)</f>
        <v>98</v>
      </c>
      <c r="Q4" s="12">
        <f aca="true" t="shared" si="1" ref="Q4:Q12">COUNT(A4:O4)</f>
        <v>10</v>
      </c>
      <c r="R4" s="12">
        <f aca="true" t="shared" si="2" ref="R4:R12">AVERAGE(D4:O4)</f>
        <v>9.8</v>
      </c>
      <c r="S4" s="14"/>
    </row>
    <row r="5" spans="1:19" s="6" customFormat="1" ht="15">
      <c r="A5" s="12" t="s">
        <v>2</v>
      </c>
      <c r="B5" s="13" t="s">
        <v>84</v>
      </c>
      <c r="C5" s="13" t="s">
        <v>234</v>
      </c>
      <c r="D5" s="12">
        <v>9</v>
      </c>
      <c r="E5" s="12">
        <v>9</v>
      </c>
      <c r="F5" s="12">
        <v>9</v>
      </c>
      <c r="G5" s="12">
        <v>9</v>
      </c>
      <c r="H5" s="12">
        <v>9</v>
      </c>
      <c r="I5" s="12">
        <v>8</v>
      </c>
      <c r="J5" s="12">
        <v>8</v>
      </c>
      <c r="K5" s="15">
        <v>9</v>
      </c>
      <c r="L5" s="15">
        <v>9</v>
      </c>
      <c r="M5" s="15">
        <v>8</v>
      </c>
      <c r="N5" s="15"/>
      <c r="O5" s="15">
        <v>10</v>
      </c>
      <c r="P5" s="12">
        <f t="shared" si="0"/>
        <v>97</v>
      </c>
      <c r="Q5" s="12">
        <f t="shared" si="1"/>
        <v>11</v>
      </c>
      <c r="R5" s="12">
        <f t="shared" si="2"/>
        <v>8.818181818181818</v>
      </c>
      <c r="S5" s="14"/>
    </row>
    <row r="6" spans="1:19" s="6" customFormat="1" ht="15">
      <c r="A6" s="12" t="s">
        <v>3</v>
      </c>
      <c r="B6" s="13" t="s">
        <v>206</v>
      </c>
      <c r="C6" s="13" t="s">
        <v>9</v>
      </c>
      <c r="D6" s="12">
        <v>8</v>
      </c>
      <c r="E6" s="12">
        <v>8</v>
      </c>
      <c r="F6" s="12">
        <v>8</v>
      </c>
      <c r="G6" s="12">
        <v>8</v>
      </c>
      <c r="H6" s="12">
        <v>8</v>
      </c>
      <c r="I6" s="12">
        <v>5</v>
      </c>
      <c r="J6" s="12">
        <v>7</v>
      </c>
      <c r="K6" s="15">
        <v>8</v>
      </c>
      <c r="L6" s="15">
        <v>8</v>
      </c>
      <c r="M6" s="15">
        <v>7</v>
      </c>
      <c r="N6" s="15"/>
      <c r="O6" s="15">
        <v>9</v>
      </c>
      <c r="P6" s="12">
        <f t="shared" si="0"/>
        <v>84</v>
      </c>
      <c r="Q6" s="12">
        <f t="shared" si="1"/>
        <v>11</v>
      </c>
      <c r="R6" s="12">
        <f t="shared" si="2"/>
        <v>7.636363636363637</v>
      </c>
      <c r="S6" s="14"/>
    </row>
    <row r="7" spans="1:19" s="6" customFormat="1" ht="15">
      <c r="A7" s="12" t="s">
        <v>4</v>
      </c>
      <c r="B7" s="13" t="s">
        <v>284</v>
      </c>
      <c r="C7" s="13" t="s">
        <v>31</v>
      </c>
      <c r="D7" s="12"/>
      <c r="E7" s="12"/>
      <c r="F7" s="12"/>
      <c r="G7" s="12"/>
      <c r="H7" s="12"/>
      <c r="I7" s="12">
        <v>9</v>
      </c>
      <c r="J7" s="12"/>
      <c r="K7" s="15">
        <v>10</v>
      </c>
      <c r="L7" s="15"/>
      <c r="M7" s="15">
        <v>10</v>
      </c>
      <c r="N7" s="15"/>
      <c r="O7" s="15"/>
      <c r="P7" s="12">
        <f t="shared" si="0"/>
        <v>29</v>
      </c>
      <c r="Q7" s="12">
        <f t="shared" si="1"/>
        <v>3</v>
      </c>
      <c r="R7" s="12">
        <f t="shared" si="2"/>
        <v>9.666666666666666</v>
      </c>
      <c r="S7" s="14"/>
    </row>
    <row r="8" spans="1:19" s="6" customFormat="1" ht="15">
      <c r="A8" s="12" t="s">
        <v>5</v>
      </c>
      <c r="B8" s="13" t="s">
        <v>285</v>
      </c>
      <c r="C8" s="13" t="s">
        <v>281</v>
      </c>
      <c r="D8" s="12"/>
      <c r="E8" s="12"/>
      <c r="F8" s="12"/>
      <c r="G8" s="12"/>
      <c r="H8" s="12"/>
      <c r="I8" s="12">
        <v>7</v>
      </c>
      <c r="J8" s="12"/>
      <c r="K8" s="15"/>
      <c r="L8" s="15"/>
      <c r="M8" s="15">
        <v>6</v>
      </c>
      <c r="N8" s="15"/>
      <c r="O8" s="15"/>
      <c r="P8" s="12">
        <f t="shared" si="0"/>
        <v>13</v>
      </c>
      <c r="Q8" s="12">
        <f t="shared" si="1"/>
        <v>2</v>
      </c>
      <c r="R8" s="12">
        <f t="shared" si="2"/>
        <v>6.5</v>
      </c>
      <c r="S8" s="14"/>
    </row>
    <row r="9" spans="1:19" s="6" customFormat="1" ht="15">
      <c r="A9" s="12" t="s">
        <v>6</v>
      </c>
      <c r="B9" s="13" t="s">
        <v>109</v>
      </c>
      <c r="C9" s="13" t="s">
        <v>110</v>
      </c>
      <c r="D9" s="12"/>
      <c r="E9" s="12"/>
      <c r="F9" s="12"/>
      <c r="G9" s="12"/>
      <c r="H9" s="12"/>
      <c r="I9" s="12"/>
      <c r="J9" s="12">
        <v>10</v>
      </c>
      <c r="K9" s="15"/>
      <c r="L9" s="15"/>
      <c r="M9" s="15"/>
      <c r="N9" s="15"/>
      <c r="O9" s="15"/>
      <c r="P9" s="12">
        <f t="shared" si="0"/>
        <v>10</v>
      </c>
      <c r="Q9" s="12">
        <f t="shared" si="1"/>
        <v>1</v>
      </c>
      <c r="R9" s="12">
        <f t="shared" si="2"/>
        <v>10</v>
      </c>
      <c r="S9" s="14"/>
    </row>
    <row r="10" spans="1:19" s="6" customFormat="1" ht="15">
      <c r="A10" s="12" t="s">
        <v>42</v>
      </c>
      <c r="B10" s="13" t="s">
        <v>286</v>
      </c>
      <c r="C10" s="13" t="s">
        <v>31</v>
      </c>
      <c r="D10" s="12"/>
      <c r="E10" s="12"/>
      <c r="F10" s="12"/>
      <c r="G10" s="12"/>
      <c r="H10" s="12"/>
      <c r="I10" s="12">
        <v>6</v>
      </c>
      <c r="J10" s="12"/>
      <c r="K10" s="15"/>
      <c r="L10" s="15"/>
      <c r="M10" s="15"/>
      <c r="N10" s="15"/>
      <c r="O10" s="15"/>
      <c r="P10" s="12">
        <f t="shared" si="0"/>
        <v>6</v>
      </c>
      <c r="Q10" s="12">
        <f t="shared" si="1"/>
        <v>1</v>
      </c>
      <c r="R10" s="12">
        <f t="shared" si="2"/>
        <v>6</v>
      </c>
      <c r="S10" s="14"/>
    </row>
    <row r="11" spans="1:19" s="6" customFormat="1" ht="15">
      <c r="A11" s="12" t="s">
        <v>43</v>
      </c>
      <c r="B11" s="13" t="s">
        <v>301</v>
      </c>
      <c r="C11" s="13" t="s">
        <v>52</v>
      </c>
      <c r="D11" s="12"/>
      <c r="E11" s="12"/>
      <c r="F11" s="12"/>
      <c r="G11" s="12"/>
      <c r="H11" s="12"/>
      <c r="I11" s="12"/>
      <c r="J11" s="12">
        <v>6</v>
      </c>
      <c r="K11" s="15"/>
      <c r="L11" s="15"/>
      <c r="M11" s="15"/>
      <c r="N11" s="15"/>
      <c r="O11" s="15"/>
      <c r="P11" s="12">
        <f t="shared" si="0"/>
        <v>6</v>
      </c>
      <c r="Q11" s="12">
        <f t="shared" si="1"/>
        <v>1</v>
      </c>
      <c r="R11" s="12">
        <f t="shared" si="2"/>
        <v>6</v>
      </c>
      <c r="S11" s="14"/>
    </row>
    <row r="12" spans="1:19" s="6" customFormat="1" ht="15">
      <c r="A12" s="12" t="s">
        <v>44</v>
      </c>
      <c r="B12" s="13" t="s">
        <v>341</v>
      </c>
      <c r="C12" s="13" t="s">
        <v>281</v>
      </c>
      <c r="D12" s="12"/>
      <c r="E12" s="12"/>
      <c r="F12" s="12"/>
      <c r="G12" s="12"/>
      <c r="H12" s="12"/>
      <c r="I12" s="12"/>
      <c r="J12" s="12"/>
      <c r="K12" s="15"/>
      <c r="L12" s="15"/>
      <c r="M12" s="15">
        <v>5</v>
      </c>
      <c r="N12" s="15"/>
      <c r="O12" s="15"/>
      <c r="P12" s="12">
        <f t="shared" si="0"/>
        <v>5</v>
      </c>
      <c r="Q12" s="12">
        <f t="shared" si="1"/>
        <v>1</v>
      </c>
      <c r="R12" s="12">
        <f t="shared" si="2"/>
        <v>5</v>
      </c>
      <c r="S12" s="14"/>
    </row>
    <row r="13" spans="1:14" s="6" customFormat="1" ht="15">
      <c r="A13" s="5"/>
      <c r="F13" s="7"/>
      <c r="G13" s="7"/>
      <c r="H13" s="7"/>
      <c r="I13" s="7"/>
      <c r="J13" s="8"/>
      <c r="K13" s="8"/>
      <c r="L13" s="8"/>
      <c r="M13" s="8"/>
      <c r="N13" s="7"/>
    </row>
    <row r="14" spans="1:14" s="6" customFormat="1" ht="15">
      <c r="A14" s="5"/>
      <c r="F14" s="7"/>
      <c r="G14" s="7"/>
      <c r="H14" s="7"/>
      <c r="I14" s="7"/>
      <c r="J14" s="8"/>
      <c r="K14" s="8"/>
      <c r="L14" s="8"/>
      <c r="M14" s="8"/>
      <c r="N14" s="7"/>
    </row>
    <row r="15" spans="1:14" s="6" customFormat="1" ht="15">
      <c r="A15" s="5"/>
      <c r="F15" s="7"/>
      <c r="G15" s="7"/>
      <c r="H15" s="7"/>
      <c r="I15" s="7"/>
      <c r="J15" s="8"/>
      <c r="K15" s="8"/>
      <c r="L15" s="8"/>
      <c r="M15" s="8"/>
      <c r="N15" s="7"/>
    </row>
    <row r="16" spans="1:14" s="6" customFormat="1" ht="15">
      <c r="A16" s="5"/>
      <c r="F16" s="7"/>
      <c r="G16" s="7"/>
      <c r="H16" s="7"/>
      <c r="I16" s="7"/>
      <c r="J16" s="8"/>
      <c r="K16" s="8"/>
      <c r="L16" s="8"/>
      <c r="M16" s="8"/>
      <c r="N16" s="7"/>
    </row>
    <row r="17" spans="1:14" s="6" customFormat="1" ht="15">
      <c r="A17" s="5"/>
      <c r="F17" s="7"/>
      <c r="G17" s="7"/>
      <c r="H17" s="7"/>
      <c r="I17" s="7"/>
      <c r="J17" s="8"/>
      <c r="K17" s="8"/>
      <c r="L17" s="8"/>
      <c r="M17" s="8"/>
      <c r="N17" s="7"/>
    </row>
    <row r="18" spans="1:14" s="6" customFormat="1" ht="15">
      <c r="A18" s="5"/>
      <c r="F18" s="7"/>
      <c r="G18" s="7"/>
      <c r="H18" s="7"/>
      <c r="I18" s="7"/>
      <c r="J18" s="8"/>
      <c r="K18" s="8"/>
      <c r="L18" s="8"/>
      <c r="M18" s="8"/>
      <c r="N18" s="7"/>
    </row>
    <row r="19" spans="1:14" s="6" customFormat="1" ht="15">
      <c r="A19" s="5"/>
      <c r="F19" s="7"/>
      <c r="G19" s="7"/>
      <c r="H19" s="7"/>
      <c r="I19" s="7"/>
      <c r="J19" s="8"/>
      <c r="K19" s="8"/>
      <c r="L19" s="8"/>
      <c r="M19" s="8"/>
      <c r="N19" s="7"/>
    </row>
    <row r="20" spans="1:14" s="6" customFormat="1" ht="15">
      <c r="A20" s="5"/>
      <c r="F20" s="7"/>
      <c r="G20" s="7"/>
      <c r="H20" s="7"/>
      <c r="I20" s="7"/>
      <c r="J20" s="8"/>
      <c r="K20" s="8"/>
      <c r="L20" s="8"/>
      <c r="M20" s="8"/>
      <c r="N20" s="7"/>
    </row>
    <row r="21" spans="1:14" s="6" customFormat="1" ht="15">
      <c r="A21" s="5"/>
      <c r="F21" s="7"/>
      <c r="G21" s="7"/>
      <c r="H21" s="7"/>
      <c r="I21" s="7"/>
      <c r="J21" s="8"/>
      <c r="K21" s="8"/>
      <c r="L21" s="8"/>
      <c r="M21" s="8"/>
      <c r="N21" s="7"/>
    </row>
    <row r="22" spans="1:14" s="6" customFormat="1" ht="15">
      <c r="A22" s="5"/>
      <c r="F22" s="7"/>
      <c r="G22" s="7"/>
      <c r="H22" s="7"/>
      <c r="I22" s="7"/>
      <c r="J22" s="8"/>
      <c r="K22" s="8"/>
      <c r="L22" s="8"/>
      <c r="M22" s="8"/>
      <c r="N22" s="7"/>
    </row>
    <row r="23" spans="1:14" s="6" customFormat="1" ht="15">
      <c r="A23" s="5"/>
      <c r="F23" s="7"/>
      <c r="G23" s="7"/>
      <c r="H23" s="7"/>
      <c r="I23" s="7"/>
      <c r="J23" s="8"/>
      <c r="K23" s="8"/>
      <c r="L23" s="8"/>
      <c r="M23" s="8"/>
      <c r="N23" s="7"/>
    </row>
    <row r="24" spans="1:14" s="6" customFormat="1" ht="15">
      <c r="A24" s="5"/>
      <c r="F24" s="7"/>
      <c r="G24" s="7"/>
      <c r="H24" s="7"/>
      <c r="I24" s="7"/>
      <c r="J24" s="8"/>
      <c r="K24" s="8"/>
      <c r="L24" s="8"/>
      <c r="M24" s="8"/>
      <c r="N24" s="7"/>
    </row>
    <row r="25" spans="1:14" s="6" customFormat="1" ht="15">
      <c r="A25" s="5"/>
      <c r="F25" s="7"/>
      <c r="G25" s="7"/>
      <c r="H25" s="7"/>
      <c r="I25" s="7"/>
      <c r="J25" s="8"/>
      <c r="K25" s="8"/>
      <c r="L25" s="8"/>
      <c r="M25" s="8"/>
      <c r="N25" s="7"/>
    </row>
    <row r="26" spans="1:14" s="6" customFormat="1" ht="15">
      <c r="A26" s="5"/>
      <c r="F26" s="7"/>
      <c r="G26" s="7"/>
      <c r="H26" s="7"/>
      <c r="I26" s="7"/>
      <c r="J26" s="8"/>
      <c r="K26" s="8"/>
      <c r="L26" s="8"/>
      <c r="M26" s="8"/>
      <c r="N26" s="7"/>
    </row>
  </sheetData>
  <mergeCells count="3">
    <mergeCell ref="A2:B2"/>
    <mergeCell ref="A1:I1"/>
    <mergeCell ref="J1:T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</cp:lastModifiedBy>
  <cp:lastPrinted>2009-01-03T06:16:37Z</cp:lastPrinted>
  <dcterms:created xsi:type="dcterms:W3CDTF">1997-01-24T11:07:25Z</dcterms:created>
  <dcterms:modified xsi:type="dcterms:W3CDTF">2009-12-09T14:57:10Z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-1983157627</vt:i4>
  </property>
  <property fmtid="{D5CDD505-2E9C-101B-9397-08002B2CF9AE}" pid="3" name="_EmailSubject">
    <vt:lpwstr>TCL 8. kolo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